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B47018F0-4F3D-4F46-895E-7867D8E6ACB2}" xr6:coauthVersionLast="33" xr6:coauthVersionMax="33" xr10:uidLastSave="{00000000-0000-0000-0000-000000000000}"/>
  <bookViews>
    <workbookView xWindow="0" yWindow="0" windowWidth="14385" windowHeight="11580" firstSheet="4" activeTab="6" xr2:uid="{C2586042-A616-4003-8FC7-21A8A3B741C3}"/>
  </bookViews>
  <sheets>
    <sheet name="Informe de respuestas 1" sheetId="2" r:id="rId1"/>
    <sheet name="Informe de sensibilidad 1" sheetId="3" r:id="rId2"/>
    <sheet name="Informe de límites 1" sheetId="4" r:id="rId3"/>
    <sheet name="Informe de respuestas 2" sheetId="5" r:id="rId4"/>
    <sheet name="Informe de sensibilidad 2" sheetId="6" r:id="rId5"/>
    <sheet name="Informe de límites 2" sheetId="7" r:id="rId6"/>
    <sheet name="Hoja1" sheetId="1" r:id="rId7"/>
  </sheets>
  <definedNames>
    <definedName name="solver_adj" localSheetId="6" hidden="1">Hoja1!$C$2:$G$2</definedName>
    <definedName name="solver_cvg" localSheetId="6" hidden="1">0.0001</definedName>
    <definedName name="solver_drv" localSheetId="6" hidden="1">2</definedName>
    <definedName name="solver_eng" localSheetId="6" hidden="1">2</definedName>
    <definedName name="solver_est" localSheetId="6" hidden="1">1</definedName>
    <definedName name="solver_itr" localSheetId="6" hidden="1">2147483647</definedName>
    <definedName name="solver_lhs0" localSheetId="6" hidden="1">Hoja1!$I$8:$I$13</definedName>
    <definedName name="solver_lhs1" localSheetId="6" hidden="1">Hoja1!$I$8:$I$13</definedName>
    <definedName name="solver_lhs2" localSheetId="6" hidden="1">Hoja1!$I$8:$I$13</definedName>
    <definedName name="solver_lhs3" localSheetId="6" hidden="1">Hoja1!$I$8:$I$13</definedName>
    <definedName name="solver_mip" localSheetId="6" hidden="1">2147483647</definedName>
    <definedName name="solver_mni" localSheetId="6" hidden="1">30</definedName>
    <definedName name="solver_mrt" localSheetId="6" hidden="1">0.075</definedName>
    <definedName name="solver_msl" localSheetId="6" hidden="1">2</definedName>
    <definedName name="solver_neg" localSheetId="6" hidden="1">1</definedName>
    <definedName name="solver_nod" localSheetId="6" hidden="1">2147483647</definedName>
    <definedName name="solver_num" localSheetId="6" hidden="1">1</definedName>
    <definedName name="solver_nwt" localSheetId="6" hidden="1">1</definedName>
    <definedName name="solver_opt" localSheetId="6" hidden="1">Hoja1!$C$4</definedName>
    <definedName name="solver_pre" localSheetId="6" hidden="1">0.000001</definedName>
    <definedName name="solver_rbv" localSheetId="6" hidden="1">2</definedName>
    <definedName name="solver_rel0" localSheetId="6" hidden="1">1</definedName>
    <definedName name="solver_rel1" localSheetId="6" hidden="1">1</definedName>
    <definedName name="solver_rel2" localSheetId="6" hidden="1">1</definedName>
    <definedName name="solver_rel3" localSheetId="6" hidden="1">1</definedName>
    <definedName name="solver_rhs0" localSheetId="6" hidden="1">Hoja1!$H$8:$H$13</definedName>
    <definedName name="solver_rhs1" localSheetId="6" hidden="1">Hoja1!$H$8:$H$13</definedName>
    <definedName name="solver_rhs2" localSheetId="6" hidden="1">Hoja1!$H$8:$H$13</definedName>
    <definedName name="solver_rhs3" localSheetId="6" hidden="1">Hoja1!$H$8:$H$13</definedName>
    <definedName name="solver_rlx" localSheetId="6" hidden="1">2</definedName>
    <definedName name="solver_rsd" localSheetId="6" hidden="1">0</definedName>
    <definedName name="solver_scl" localSheetId="6" hidden="1">2</definedName>
    <definedName name="solver_sho" localSheetId="6" hidden="1">2</definedName>
    <definedName name="solver_sho" localSheetId="2" hidden="1">2</definedName>
    <definedName name="solver_sho" localSheetId="5" hidden="1">2</definedName>
    <definedName name="solver_ssz" localSheetId="6" hidden="1">100</definedName>
    <definedName name="solver_tim" localSheetId="6" hidden="1">2147483647</definedName>
    <definedName name="solver_tol" localSheetId="6" hidden="1">0.01</definedName>
    <definedName name="solver_typ" localSheetId="6" hidden="1">1</definedName>
    <definedName name="solver_val" localSheetId="6" hidden="1">0</definedName>
    <definedName name="solver_ver" localSheetId="6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8" i="1"/>
  <c r="C4" i="1"/>
</calcChain>
</file>

<file path=xl/sharedStrings.xml><?xml version="1.0" encoding="utf-8"?>
<sst xmlns="http://schemas.openxmlformats.org/spreadsheetml/2006/main" count="329" uniqueCount="97">
  <si>
    <t>Variables</t>
  </si>
  <si>
    <t>Precio de Venta</t>
  </si>
  <si>
    <t>Ingreso Total</t>
  </si>
  <si>
    <t>Disponible</t>
  </si>
  <si>
    <t>Total</t>
  </si>
  <si>
    <t>Función Objetivo</t>
  </si>
  <si>
    <t>Restricciones</t>
  </si>
  <si>
    <t>Cuchillos</t>
  </si>
  <si>
    <t>A</t>
  </si>
  <si>
    <t>B</t>
  </si>
  <si>
    <t>C</t>
  </si>
  <si>
    <t>D</t>
  </si>
  <si>
    <t>E</t>
  </si>
  <si>
    <t>Recursos</t>
  </si>
  <si>
    <t>Máquina 1 (h)</t>
  </si>
  <si>
    <t>Máquina 2 (h)</t>
  </si>
  <si>
    <t>Máquina 3 (h)</t>
  </si>
  <si>
    <t>Máquina 4 (h)</t>
  </si>
  <si>
    <t>Materia Prima 1</t>
  </si>
  <si>
    <t>Materia Prima 2</t>
  </si>
  <si>
    <t>Microsoft Excel 16.0 Informe de respuestas</t>
  </si>
  <si>
    <t>Hoja de cálculo: [Problema 10.xlsx]Hoja1</t>
  </si>
  <si>
    <t>Informe creado: 2/06/2018 10:28:47</t>
  </si>
  <si>
    <t>Resultado: Solver encontró una solución. Se cumplen todas las restricciones y condiciones óptimas.</t>
  </si>
  <si>
    <t>Motor de Solver</t>
  </si>
  <si>
    <t>Motor: Simplex LP</t>
  </si>
  <si>
    <t>Tiempo de la solución: 0.016 segundos.</t>
  </si>
  <si>
    <t>Iteraciones: 2 Subproblemas: 0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</si>
  <si>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</si>
  <si>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</si>
  <si>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</si>
  <si>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</si>
  <si>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</si>
  <si>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</si>
  <si>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</si>
  <si>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</si>
  <si>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</si>
  <si>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</si>
  <si>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</si>
  <si>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</si>
  <si>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</si>
  <si>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</si>
  <si>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</si>
  <si>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Ingreso Total A</t>
  </si>
  <si>
    <t>$C$2</t>
  </si>
  <si>
    <t>Variables A</t>
  </si>
  <si>
    <t>Continuar</t>
  </si>
  <si>
    <t>$D$2</t>
  </si>
  <si>
    <t>Variables B</t>
  </si>
  <si>
    <t>$E$2</t>
  </si>
  <si>
    <t>Variables C</t>
  </si>
  <si>
    <t>$F$2</t>
  </si>
  <si>
    <t>Variables D</t>
  </si>
  <si>
    <t>$G$2</t>
  </si>
  <si>
    <t>Variables E</t>
  </si>
  <si>
    <t>$I$8</t>
  </si>
  <si>
    <t>Máquina 1 (h) Total</t>
  </si>
  <si>
    <t>$I$8&lt;=$H$8</t>
  </si>
  <si>
    <t>No vinculante</t>
  </si>
  <si>
    <t>$I$9</t>
  </si>
  <si>
    <t>Máquina 2 (h) Total</t>
  </si>
  <si>
    <t>$I$9&lt;=$H$9</t>
  </si>
  <si>
    <t>$I$10</t>
  </si>
  <si>
    <t>Máquina 3 (h) Total</t>
  </si>
  <si>
    <t>$I$10&lt;=$H$10</t>
  </si>
  <si>
    <t>$I$11</t>
  </si>
  <si>
    <t>Máquina 4 (h) Total</t>
  </si>
  <si>
    <t>$I$11&lt;=$H$11</t>
  </si>
  <si>
    <t>$I$12</t>
  </si>
  <si>
    <t>Materia Prima 1 Total</t>
  </si>
  <si>
    <t>$I$12&lt;=$H$12</t>
  </si>
  <si>
    <t>$I$13</t>
  </si>
  <si>
    <t>Materia Prima 2 Total</t>
  </si>
  <si>
    <t>$I$13&lt;=$H$13</t>
  </si>
  <si>
    <t>Vinculante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</si>
  <si>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</si>
  <si>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</si>
  <si>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</si>
  <si>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</si>
  <si>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</si>
  <si>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</si>
  <si>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</si>
  <si>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</si>
  <si>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</si>
  <si>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</si>
  <si>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</si>
  <si>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</si>
  <si>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</si>
  <si>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</si>
  <si>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</si>
  <si>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</si>
  <si>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</si>
  <si>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</si>
  <si>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</si>
  <si>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</si>
  <si>
    <t>Informe creado: 2/06/2018 10:29:23</t>
  </si>
  <si>
    <t>Iteraciones: 6 Subproblemas: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</si>
</sst>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0" xfId="0" applyFill="1" applyBorder="1" applyAlignment="1"/>
    <xf numFmtId="0" fontId="4" fillId="0" borderId="9" xfId="0" applyFont="1" applyFill="1" applyBorder="1" applyAlignment="1">
      <alignment horizontal="center"/>
    </xf>
    <xf numFmtId="0" fontId="0" fillId="0" borderId="11" xfId="0" applyFill="1" applyBorder="1" applyAlignment="1"/>
    <xf numFmtId="164" fontId="0" fillId="0" borderId="10" xfId="0" applyNumberFormat="1" applyFill="1" applyBorder="1" applyAlignment="1"/>
    <xf numFmtId="0" fontId="0" fillId="0" borderId="11" xfId="0" applyNumberFormat="1" applyFill="1" applyBorder="1" applyAlignment="1"/>
    <xf numFmtId="0" fontId="0" fillId="0" borderId="10" xfId="0" applyNumberForma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85725</xdr:rowOff>
    </xdr:from>
    <xdr:to>
      <xdr:col>13</xdr:col>
      <xdr:colOff>2847976</xdr:colOff>
      <xdr:row>28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A0A049-C2BA-42E1-8CDF-C55138922C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81825" y="85725"/>
          <a:ext cx="5400676" cy="5686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0FAFD-309C-4B3E-B41C-463DED9CDA62}">
  <dimension ref="A1:G35"/>
  <sheetViews>
    <sheetView showGridLines="0" workbookViewId="0"/>
  </sheetViews>
  <sheetFormatPr baseColWidth="10" defaultRowHeight="15" x14ac:dyDescent="0.25"/>
  <cols>
    <col min="1" max="1" width="2.28515625" customWidth="1"/>
    <col min="2" max="2" width="6" bestFit="1" customWidth="1"/>
    <col min="3" max="3" width="19.85546875" bestFit="1" customWidth="1"/>
    <col min="4" max="4" width="15.5703125" bestFit="1" customWidth="1"/>
    <col min="5" max="5" width="12.85546875" bestFit="1" customWidth="1"/>
    <col min="6" max="6" width="13.28515625" bestFit="1" customWidth="1"/>
    <col min="7" max="7" width="8" bestFit="1" customWidth="1"/>
  </cols>
  <sheetData>
    <row r="1" spans="1:5" x14ac:dyDescent="0.25">
      <c r="A1" s="12" t="s">
        <v>20</v>
      </c>
    </row>
    <row r="2" spans="1:5" x14ac:dyDescent="0.25">
      <c r="A2" s="12" t="s">
        <v>21</v>
      </c>
    </row>
    <row r="3" spans="1:5" x14ac:dyDescent="0.25">
      <c r="A3" s="12" t="s">
        <v>22</v>
      </c>
    </row>
    <row r="4" spans="1:5" x14ac:dyDescent="0.25">
      <c r="A4" s="12" t="s">
        <v>23</v>
      </c>
    </row>
    <row r="5" spans="1:5" x14ac:dyDescent="0.25">
      <c r="A5" s="12" t="s">
        <v>24</v>
      </c>
    </row>
    <row r="6" spans="1:5" x14ac:dyDescent="0.25">
      <c r="A6" s="12"/>
      <c r="B6" t="s">
        <v>25</v>
      </c>
    </row>
    <row r="7" spans="1:5" x14ac:dyDescent="0.25">
      <c r="A7" s="12"/>
      <c r="B7" t="s">
        <v>26</v>
      </c>
    </row>
    <row r="8" spans="1:5" x14ac:dyDescent="0.25">
      <c r="A8" s="12"/>
      <c r="B8" t="s">
        <v>27</v>
      </c>
    </row>
    <row r="9" spans="1:5" x14ac:dyDescent="0.25">
      <c r="A9" s="12" t="s">
        <v>28</v>
      </c>
    </row>
    <row r="10" spans="1:5" x14ac:dyDescent="0.25">
      <c r="B10" t="s">
        <v>29</v>
      </c>
    </row>
    <row r="11" spans="1:5" x14ac:dyDescent="0.25">
      <c r="B11" t="s">
        <v>30</v>
      </c>
    </row>
    <row r="14" spans="1:5" ht="15.75" thickBot="1" x14ac:dyDescent="0.3">
      <c r="A14" t="s">
        <v>31</v>
      </c>
    </row>
    <row r="15" spans="1:5" ht="15.75" thickBot="1" x14ac:dyDescent="0.3">
      <c r="B15" s="14" t="s">
        <v>32</v>
      </c>
      <c r="C15" s="14" t="s">
        <v>33</v>
      </c>
      <c r="D15" s="14" t="s">
        <v>34</v>
      </c>
      <c r="E15" s="14" t="s">
        <v>35</v>
      </c>
    </row>
    <row r="16" spans="1:5" ht="15.75" thickBot="1" x14ac:dyDescent="0.3">
      <c r="B16" s="13" t="s">
        <v>42</v>
      </c>
      <c r="C16" s="13" t="s">
        <v>43</v>
      </c>
      <c r="D16" s="16">
        <v>0</v>
      </c>
      <c r="E16" s="16">
        <v>75000</v>
      </c>
    </row>
    <row r="19" spans="1:7" ht="15.75" thickBot="1" x14ac:dyDescent="0.3">
      <c r="A19" t="s">
        <v>36</v>
      </c>
    </row>
    <row r="20" spans="1:7" ht="15.75" thickBot="1" x14ac:dyDescent="0.3">
      <c r="B20" s="14" t="s">
        <v>32</v>
      </c>
      <c r="C20" s="14" t="s">
        <v>33</v>
      </c>
      <c r="D20" s="14" t="s">
        <v>34</v>
      </c>
      <c r="E20" s="14" t="s">
        <v>35</v>
      </c>
      <c r="F20" s="14" t="s">
        <v>37</v>
      </c>
    </row>
    <row r="21" spans="1:7" x14ac:dyDescent="0.25">
      <c r="B21" s="15" t="s">
        <v>44</v>
      </c>
      <c r="C21" s="15" t="s">
        <v>45</v>
      </c>
      <c r="D21" s="17">
        <v>0</v>
      </c>
      <c r="E21" s="17">
        <v>5000</v>
      </c>
      <c r="F21" s="15" t="s">
        <v>46</v>
      </c>
    </row>
    <row r="22" spans="1:7" x14ac:dyDescent="0.25">
      <c r="B22" s="15" t="s">
        <v>47</v>
      </c>
      <c r="C22" s="15" t="s">
        <v>48</v>
      </c>
      <c r="D22" s="17">
        <v>0</v>
      </c>
      <c r="E22" s="17">
        <v>0</v>
      </c>
      <c r="F22" s="15" t="s">
        <v>46</v>
      </c>
    </row>
    <row r="23" spans="1:7" x14ac:dyDescent="0.25">
      <c r="B23" s="15" t="s">
        <v>49</v>
      </c>
      <c r="C23" s="15" t="s">
        <v>50</v>
      </c>
      <c r="D23" s="17">
        <v>0</v>
      </c>
      <c r="E23" s="17">
        <v>0</v>
      </c>
      <c r="F23" s="15" t="s">
        <v>46</v>
      </c>
    </row>
    <row r="24" spans="1:7" x14ac:dyDescent="0.25">
      <c r="B24" s="15" t="s">
        <v>51</v>
      </c>
      <c r="C24" s="15" t="s">
        <v>52</v>
      </c>
      <c r="D24" s="17">
        <v>0</v>
      </c>
      <c r="E24" s="17">
        <v>0</v>
      </c>
      <c r="F24" s="15" t="s">
        <v>46</v>
      </c>
    </row>
    <row r="25" spans="1:7" ht="15.75" thickBot="1" x14ac:dyDescent="0.3">
      <c r="B25" s="13" t="s">
        <v>53</v>
      </c>
      <c r="C25" s="13" t="s">
        <v>54</v>
      </c>
      <c r="D25" s="18">
        <v>0</v>
      </c>
      <c r="E25" s="18">
        <v>0</v>
      </c>
      <c r="F25" s="13" t="s">
        <v>46</v>
      </c>
    </row>
    <row r="28" spans="1:7" ht="15.75" thickBot="1" x14ac:dyDescent="0.3">
      <c r="A28" t="s">
        <v>6</v>
      </c>
    </row>
    <row r="29" spans="1:7" ht="15.75" thickBot="1" x14ac:dyDescent="0.3">
      <c r="B29" s="14" t="s">
        <v>32</v>
      </c>
      <c r="C29" s="14" t="s">
        <v>33</v>
      </c>
      <c r="D29" s="14" t="s">
        <v>38</v>
      </c>
      <c r="E29" s="14" t="s">
        <v>39</v>
      </c>
      <c r="F29" s="14" t="s">
        <v>40</v>
      </c>
      <c r="G29" s="14" t="s">
        <v>41</v>
      </c>
    </row>
    <row r="30" spans="1:7" x14ac:dyDescent="0.25">
      <c r="B30" s="15" t="s">
        <v>55</v>
      </c>
      <c r="C30" s="15" t="s">
        <v>56</v>
      </c>
      <c r="D30" s="17">
        <v>250</v>
      </c>
      <c r="E30" s="15" t="s">
        <v>57</v>
      </c>
      <c r="F30" s="15" t="s">
        <v>58</v>
      </c>
      <c r="G30" s="15">
        <v>1250</v>
      </c>
    </row>
    <row r="31" spans="1:7" x14ac:dyDescent="0.25">
      <c r="B31" s="15" t="s">
        <v>59</v>
      </c>
      <c r="C31" s="15" t="s">
        <v>60</v>
      </c>
      <c r="D31" s="17">
        <v>500</v>
      </c>
      <c r="E31" s="15" t="s">
        <v>61</v>
      </c>
      <c r="F31" s="15" t="s">
        <v>58</v>
      </c>
      <c r="G31" s="15">
        <v>900</v>
      </c>
    </row>
    <row r="32" spans="1:7" x14ac:dyDescent="0.25">
      <c r="B32" s="15" t="s">
        <v>62</v>
      </c>
      <c r="C32" s="15" t="s">
        <v>63</v>
      </c>
      <c r="D32" s="17">
        <v>750</v>
      </c>
      <c r="E32" s="15" t="s">
        <v>64</v>
      </c>
      <c r="F32" s="15" t="s">
        <v>58</v>
      </c>
      <c r="G32" s="15">
        <v>850</v>
      </c>
    </row>
    <row r="33" spans="2:7" x14ac:dyDescent="0.25">
      <c r="B33" s="15" t="s">
        <v>65</v>
      </c>
      <c r="C33" s="15" t="s">
        <v>66</v>
      </c>
      <c r="D33" s="17">
        <v>250</v>
      </c>
      <c r="E33" s="15" t="s">
        <v>67</v>
      </c>
      <c r="F33" s="15" t="s">
        <v>58</v>
      </c>
      <c r="G33" s="15">
        <v>1250</v>
      </c>
    </row>
    <row r="34" spans="2:7" x14ac:dyDescent="0.25">
      <c r="B34" s="15" t="s">
        <v>68</v>
      </c>
      <c r="C34" s="15" t="s">
        <v>69</v>
      </c>
      <c r="D34" s="17">
        <v>20000</v>
      </c>
      <c r="E34" s="15" t="s">
        <v>70</v>
      </c>
      <c r="F34" s="15" t="s">
        <v>58</v>
      </c>
      <c r="G34" s="15">
        <v>55000</v>
      </c>
    </row>
    <row r="35" spans="2:7" ht="15.75" thickBot="1" x14ac:dyDescent="0.3">
      <c r="B35" s="13" t="s">
        <v>71</v>
      </c>
      <c r="C35" s="13" t="s">
        <v>72</v>
      </c>
      <c r="D35" s="18">
        <v>10000</v>
      </c>
      <c r="E35" s="13" t="s">
        <v>73</v>
      </c>
      <c r="F35" s="13" t="s">
        <v>74</v>
      </c>
      <c r="G35" s="1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144F8-B4DD-4D3C-933D-3866AB4A114F}">
  <dimension ref="A1:H23"/>
  <sheetViews>
    <sheetView showGridLines="0" workbookViewId="0"/>
  </sheetViews>
  <sheetFormatPr baseColWidth="10" defaultRowHeight="15" x14ac:dyDescent="0.25"/>
  <cols>
    <col min="1" max="1" width="2.28515625" customWidth="1"/>
    <col min="2" max="2" width="6" bestFit="1" customWidth="1"/>
    <col min="3" max="3" width="19.85546875" bestFit="1" customWidth="1"/>
    <col min="4" max="4" width="6" bestFit="1" customWidth="1"/>
    <col min="5" max="5" width="9.28515625" bestFit="1" customWidth="1"/>
    <col min="6" max="6" width="12.85546875" bestFit="1" customWidth="1"/>
    <col min="7" max="8" width="12" bestFit="1" customWidth="1"/>
  </cols>
  <sheetData>
    <row r="1" spans="1:8" x14ac:dyDescent="0.25">
      <c r="A1" s="12" t="s">
        <v>75</v>
      </c>
    </row>
    <row r="2" spans="1:8" x14ac:dyDescent="0.25">
      <c r="A2" s="12" t="s">
        <v>21</v>
      </c>
    </row>
    <row r="3" spans="1:8" x14ac:dyDescent="0.25">
      <c r="A3" s="12" t="s">
        <v>22</v>
      </c>
    </row>
    <row r="6" spans="1:8" ht="15.75" thickBot="1" x14ac:dyDescent="0.3">
      <c r="A6" t="s">
        <v>36</v>
      </c>
    </row>
    <row r="7" spans="1:8" x14ac:dyDescent="0.25">
      <c r="B7" s="19"/>
      <c r="C7" s="19"/>
      <c r="D7" s="19" t="s">
        <v>76</v>
      </c>
      <c r="E7" s="19" t="s">
        <v>78</v>
      </c>
      <c r="F7" s="19" t="s">
        <v>80</v>
      </c>
      <c r="G7" s="19" t="s">
        <v>82</v>
      </c>
      <c r="H7" s="19" t="s">
        <v>82</v>
      </c>
    </row>
    <row r="8" spans="1:8" ht="15.75" thickBot="1" x14ac:dyDescent="0.3">
      <c r="B8" s="20" t="s">
        <v>32</v>
      </c>
      <c r="C8" s="20" t="s">
        <v>33</v>
      </c>
      <c r="D8" s="20" t="s">
        <v>77</v>
      </c>
      <c r="E8" s="20" t="s">
        <v>79</v>
      </c>
      <c r="F8" s="20" t="s">
        <v>81</v>
      </c>
      <c r="G8" s="20" t="s">
        <v>83</v>
      </c>
      <c r="H8" s="20" t="s">
        <v>84</v>
      </c>
    </row>
    <row r="9" spans="1:8" x14ac:dyDescent="0.25">
      <c r="B9" s="15" t="s">
        <v>44</v>
      </c>
      <c r="C9" s="15" t="s">
        <v>45</v>
      </c>
      <c r="D9" s="15">
        <v>5000</v>
      </c>
      <c r="E9" s="15">
        <v>0</v>
      </c>
      <c r="F9" s="15">
        <v>15</v>
      </c>
      <c r="G9" s="15">
        <v>1E+30</v>
      </c>
      <c r="H9" s="15">
        <v>5.6666666666666679</v>
      </c>
    </row>
    <row r="10" spans="1:8" x14ac:dyDescent="0.25">
      <c r="B10" s="15" t="s">
        <v>47</v>
      </c>
      <c r="C10" s="15" t="s">
        <v>48</v>
      </c>
      <c r="D10" s="15">
        <v>0</v>
      </c>
      <c r="E10" s="15">
        <v>-34.5</v>
      </c>
      <c r="F10" s="15">
        <v>25.5</v>
      </c>
      <c r="G10" s="15">
        <v>34.5</v>
      </c>
      <c r="H10" s="15">
        <v>1E+30</v>
      </c>
    </row>
    <row r="11" spans="1:8" x14ac:dyDescent="0.25">
      <c r="B11" s="15" t="s">
        <v>49</v>
      </c>
      <c r="C11" s="15" t="s">
        <v>50</v>
      </c>
      <c r="D11" s="15">
        <v>0</v>
      </c>
      <c r="E11" s="15">
        <v>-8.5000000000000036</v>
      </c>
      <c r="F11" s="15">
        <v>14</v>
      </c>
      <c r="G11" s="15">
        <v>8.5000000000000036</v>
      </c>
      <c r="H11" s="15">
        <v>1E+30</v>
      </c>
    </row>
    <row r="12" spans="1:8" x14ac:dyDescent="0.25">
      <c r="B12" s="15" t="s">
        <v>51</v>
      </c>
      <c r="C12" s="15" t="s">
        <v>52</v>
      </c>
      <c r="D12" s="15">
        <v>0</v>
      </c>
      <c r="E12" s="15">
        <v>-18</v>
      </c>
      <c r="F12" s="15">
        <v>19.5</v>
      </c>
      <c r="G12" s="15">
        <v>18</v>
      </c>
      <c r="H12" s="15">
        <v>1E+30</v>
      </c>
    </row>
    <row r="13" spans="1:8" ht="15.75" thickBot="1" x14ac:dyDescent="0.3">
      <c r="B13" s="13" t="s">
        <v>53</v>
      </c>
      <c r="C13" s="13" t="s">
        <v>54</v>
      </c>
      <c r="D13" s="13">
        <v>0</v>
      </c>
      <c r="E13" s="13">
        <v>-48</v>
      </c>
      <c r="F13" s="13">
        <v>27</v>
      </c>
      <c r="G13" s="13">
        <v>48</v>
      </c>
      <c r="H13" s="13">
        <v>1E+30</v>
      </c>
    </row>
    <row r="15" spans="1:8" ht="15.75" thickBot="1" x14ac:dyDescent="0.3">
      <c r="A15" t="s">
        <v>6</v>
      </c>
    </row>
    <row r="16" spans="1:8" x14ac:dyDescent="0.25">
      <c r="B16" s="19"/>
      <c r="C16" s="19"/>
      <c r="D16" s="19" t="s">
        <v>76</v>
      </c>
      <c r="E16" s="19" t="s">
        <v>85</v>
      </c>
      <c r="F16" s="19" t="s">
        <v>87</v>
      </c>
      <c r="G16" s="19" t="s">
        <v>82</v>
      </c>
      <c r="H16" s="19" t="s">
        <v>82</v>
      </c>
    </row>
    <row r="17" spans="2:8" ht="15.75" thickBot="1" x14ac:dyDescent="0.3">
      <c r="B17" s="20" t="s">
        <v>32</v>
      </c>
      <c r="C17" s="20" t="s">
        <v>33</v>
      </c>
      <c r="D17" s="20" t="s">
        <v>77</v>
      </c>
      <c r="E17" s="20" t="s">
        <v>86</v>
      </c>
      <c r="F17" s="20" t="s">
        <v>88</v>
      </c>
      <c r="G17" s="20" t="s">
        <v>83</v>
      </c>
      <c r="H17" s="20" t="s">
        <v>84</v>
      </c>
    </row>
    <row r="18" spans="2:8" x14ac:dyDescent="0.25">
      <c r="B18" s="15" t="s">
        <v>55</v>
      </c>
      <c r="C18" s="15" t="s">
        <v>56</v>
      </c>
      <c r="D18" s="15">
        <v>250</v>
      </c>
      <c r="E18" s="15">
        <v>0</v>
      </c>
      <c r="F18" s="15">
        <v>1500</v>
      </c>
      <c r="G18" s="15">
        <v>1E+30</v>
      </c>
      <c r="H18" s="15">
        <v>1250</v>
      </c>
    </row>
    <row r="19" spans="2:8" x14ac:dyDescent="0.25">
      <c r="B19" s="15" t="s">
        <v>59</v>
      </c>
      <c r="C19" s="15" t="s">
        <v>60</v>
      </c>
      <c r="D19" s="15">
        <v>500</v>
      </c>
      <c r="E19" s="15">
        <v>0</v>
      </c>
      <c r="F19" s="15">
        <v>1400</v>
      </c>
      <c r="G19" s="15">
        <v>1E+30</v>
      </c>
      <c r="H19" s="15">
        <v>900</v>
      </c>
    </row>
    <row r="20" spans="2:8" x14ac:dyDescent="0.25">
      <c r="B20" s="15" t="s">
        <v>62</v>
      </c>
      <c r="C20" s="15" t="s">
        <v>63</v>
      </c>
      <c r="D20" s="15">
        <v>750</v>
      </c>
      <c r="E20" s="15">
        <v>0</v>
      </c>
      <c r="F20" s="15">
        <v>1600</v>
      </c>
      <c r="G20" s="15">
        <v>1E+30</v>
      </c>
      <c r="H20" s="15">
        <v>850</v>
      </c>
    </row>
    <row r="21" spans="2:8" x14ac:dyDescent="0.25">
      <c r="B21" s="15" t="s">
        <v>65</v>
      </c>
      <c r="C21" s="15" t="s">
        <v>66</v>
      </c>
      <c r="D21" s="15">
        <v>250</v>
      </c>
      <c r="E21" s="15">
        <v>0</v>
      </c>
      <c r="F21" s="15">
        <v>1500</v>
      </c>
      <c r="G21" s="15">
        <v>1E+30</v>
      </c>
      <c r="H21" s="15">
        <v>1250</v>
      </c>
    </row>
    <row r="22" spans="2:8" x14ac:dyDescent="0.25">
      <c r="B22" s="15" t="s">
        <v>68</v>
      </c>
      <c r="C22" s="15" t="s">
        <v>69</v>
      </c>
      <c r="D22" s="15">
        <v>20000</v>
      </c>
      <c r="E22" s="15">
        <v>0</v>
      </c>
      <c r="F22" s="15">
        <v>75000</v>
      </c>
      <c r="G22" s="15">
        <v>1E+30</v>
      </c>
      <c r="H22" s="15">
        <v>55000</v>
      </c>
    </row>
    <row r="23" spans="2:8" ht="15.75" thickBot="1" x14ac:dyDescent="0.3">
      <c r="B23" s="13" t="s">
        <v>71</v>
      </c>
      <c r="C23" s="13" t="s">
        <v>72</v>
      </c>
      <c r="D23" s="13">
        <v>10000</v>
      </c>
      <c r="E23" s="13">
        <v>7.5</v>
      </c>
      <c r="F23" s="13">
        <v>10000</v>
      </c>
      <c r="G23" s="13">
        <v>11333.333333333334</v>
      </c>
      <c r="H23" s="13">
        <v>10000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7A82-21AF-4CE1-BDB6-5D05D0F40DF1}">
  <dimension ref="A1:J17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11.2851562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89</v>
      </c>
    </row>
    <row r="2" spans="1:10" x14ac:dyDescent="0.25">
      <c r="A2" s="12" t="s">
        <v>21</v>
      </c>
    </row>
    <row r="3" spans="1:10" x14ac:dyDescent="0.25">
      <c r="A3" s="12" t="s">
        <v>22</v>
      </c>
    </row>
    <row r="5" spans="1:10" ht="15.75" thickBot="1" x14ac:dyDescent="0.3"/>
    <row r="6" spans="1:10" x14ac:dyDescent="0.25">
      <c r="B6" s="19"/>
      <c r="C6" s="19" t="s">
        <v>80</v>
      </c>
      <c r="D6" s="19"/>
    </row>
    <row r="7" spans="1:10" ht="15.75" thickBot="1" x14ac:dyDescent="0.3">
      <c r="B7" s="20" t="s">
        <v>32</v>
      </c>
      <c r="C7" s="20" t="s">
        <v>33</v>
      </c>
      <c r="D7" s="20" t="s">
        <v>77</v>
      </c>
    </row>
    <row r="8" spans="1:10" ht="15.75" thickBot="1" x14ac:dyDescent="0.3">
      <c r="B8" s="13" t="s">
        <v>42</v>
      </c>
      <c r="C8" s="13" t="s">
        <v>43</v>
      </c>
      <c r="D8" s="16">
        <v>75000</v>
      </c>
    </row>
    <row r="10" spans="1:10" ht="15.75" thickBot="1" x14ac:dyDescent="0.3"/>
    <row r="11" spans="1:10" x14ac:dyDescent="0.25">
      <c r="B11" s="19"/>
      <c r="C11" s="19" t="s">
        <v>90</v>
      </c>
      <c r="D11" s="19"/>
      <c r="F11" s="19" t="s">
        <v>91</v>
      </c>
      <c r="G11" s="19" t="s">
        <v>80</v>
      </c>
      <c r="I11" s="19" t="s">
        <v>94</v>
      </c>
      <c r="J11" s="19" t="s">
        <v>80</v>
      </c>
    </row>
    <row r="12" spans="1:10" ht="15.75" thickBot="1" x14ac:dyDescent="0.3">
      <c r="B12" s="20" t="s">
        <v>32</v>
      </c>
      <c r="C12" s="20" t="s">
        <v>33</v>
      </c>
      <c r="D12" s="20" t="s">
        <v>77</v>
      </c>
      <c r="F12" s="20" t="s">
        <v>92</v>
      </c>
      <c r="G12" s="20" t="s">
        <v>93</v>
      </c>
      <c r="I12" s="20" t="s">
        <v>92</v>
      </c>
      <c r="J12" s="20" t="s">
        <v>93</v>
      </c>
    </row>
    <row r="13" spans="1:10" x14ac:dyDescent="0.25">
      <c r="B13" s="15" t="s">
        <v>44</v>
      </c>
      <c r="C13" s="15" t="s">
        <v>45</v>
      </c>
      <c r="D13" s="17">
        <v>5000</v>
      </c>
      <c r="F13" s="17">
        <v>0</v>
      </c>
      <c r="G13" s="17">
        <v>0</v>
      </c>
      <c r="I13" s="17">
        <v>5000</v>
      </c>
      <c r="J13" s="17">
        <v>75000</v>
      </c>
    </row>
    <row r="14" spans="1:10" x14ac:dyDescent="0.25">
      <c r="B14" s="15" t="s">
        <v>47</v>
      </c>
      <c r="C14" s="15" t="s">
        <v>48</v>
      </c>
      <c r="D14" s="17">
        <v>0</v>
      </c>
      <c r="F14" s="17">
        <v>0</v>
      </c>
      <c r="G14" s="17">
        <v>75000</v>
      </c>
      <c r="I14" s="17">
        <v>0</v>
      </c>
      <c r="J14" s="17">
        <v>75000</v>
      </c>
    </row>
    <row r="15" spans="1:10" x14ac:dyDescent="0.25">
      <c r="B15" s="15" t="s">
        <v>49</v>
      </c>
      <c r="C15" s="15" t="s">
        <v>50</v>
      </c>
      <c r="D15" s="17">
        <v>0</v>
      </c>
      <c r="F15" s="17">
        <v>0</v>
      </c>
      <c r="G15" s="17">
        <v>75000</v>
      </c>
      <c r="I15" s="17">
        <v>0</v>
      </c>
      <c r="J15" s="17">
        <v>75000</v>
      </c>
    </row>
    <row r="16" spans="1:10" x14ac:dyDescent="0.25">
      <c r="B16" s="15" t="s">
        <v>51</v>
      </c>
      <c r="C16" s="15" t="s">
        <v>52</v>
      </c>
      <c r="D16" s="17">
        <v>0</v>
      </c>
      <c r="F16" s="17">
        <v>0</v>
      </c>
      <c r="G16" s="17">
        <v>75000</v>
      </c>
      <c r="I16" s="17">
        <v>0</v>
      </c>
      <c r="J16" s="17">
        <v>75000</v>
      </c>
    </row>
    <row r="17" spans="2:10" ht="15.75" thickBot="1" x14ac:dyDescent="0.3">
      <c r="B17" s="13" t="s">
        <v>53</v>
      </c>
      <c r="C17" s="13" t="s">
        <v>54</v>
      </c>
      <c r="D17" s="18">
        <v>0</v>
      </c>
      <c r="F17" s="18">
        <v>0</v>
      </c>
      <c r="G17" s="18">
        <v>75000</v>
      </c>
      <c r="I17" s="18">
        <v>0</v>
      </c>
      <c r="J17" s="18">
        <v>75000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C515-F928-4492-B4A4-B359E2E689D9}">
  <dimension ref="A1:G35"/>
  <sheetViews>
    <sheetView showGridLines="0" workbookViewId="0"/>
  </sheetViews>
  <sheetFormatPr baseColWidth="10" defaultRowHeight="15" x14ac:dyDescent="0.25"/>
  <cols>
    <col min="1" max="1" width="2.28515625" customWidth="1"/>
    <col min="2" max="2" width="6" bestFit="1" customWidth="1"/>
    <col min="3" max="3" width="19.85546875" bestFit="1" customWidth="1"/>
    <col min="4" max="4" width="15.5703125" bestFit="1" customWidth="1"/>
    <col min="5" max="5" width="12.85546875" bestFit="1" customWidth="1"/>
    <col min="6" max="6" width="13.28515625" bestFit="1" customWidth="1"/>
    <col min="7" max="7" width="12" bestFit="1" customWidth="1"/>
  </cols>
  <sheetData>
    <row r="1" spans="1:5" x14ac:dyDescent="0.25">
      <c r="A1" s="12" t="s">
        <v>20</v>
      </c>
    </row>
    <row r="2" spans="1:5" x14ac:dyDescent="0.25">
      <c r="A2" s="12" t="s">
        <v>21</v>
      </c>
    </row>
    <row r="3" spans="1:5" x14ac:dyDescent="0.25">
      <c r="A3" s="12" t="s">
        <v>95</v>
      </c>
    </row>
    <row r="4" spans="1:5" x14ac:dyDescent="0.25">
      <c r="A4" s="12" t="s">
        <v>23</v>
      </c>
    </row>
    <row r="5" spans="1:5" x14ac:dyDescent="0.25">
      <c r="A5" s="12" t="s">
        <v>24</v>
      </c>
    </row>
    <row r="6" spans="1:5" x14ac:dyDescent="0.25">
      <c r="A6" s="12"/>
      <c r="B6" t="s">
        <v>25</v>
      </c>
    </row>
    <row r="7" spans="1:5" x14ac:dyDescent="0.25">
      <c r="A7" s="12"/>
      <c r="B7" t="s">
        <v>26</v>
      </c>
    </row>
    <row r="8" spans="1:5" x14ac:dyDescent="0.25">
      <c r="A8" s="12"/>
      <c r="B8" t="s">
        <v>96</v>
      </c>
    </row>
    <row r="9" spans="1:5" x14ac:dyDescent="0.25">
      <c r="A9" s="12" t="s">
        <v>28</v>
      </c>
    </row>
    <row r="10" spans="1:5" x14ac:dyDescent="0.25">
      <c r="B10" t="s">
        <v>29</v>
      </c>
    </row>
    <row r="11" spans="1:5" x14ac:dyDescent="0.25">
      <c r="B11" t="s">
        <v>30</v>
      </c>
    </row>
    <row r="14" spans="1:5" ht="15.75" thickBot="1" x14ac:dyDescent="0.3">
      <c r="A14" t="s">
        <v>31</v>
      </c>
    </row>
    <row r="15" spans="1:5" ht="15.75" thickBot="1" x14ac:dyDescent="0.3">
      <c r="B15" s="14" t="s">
        <v>32</v>
      </c>
      <c r="C15" s="14" t="s">
        <v>33</v>
      </c>
      <c r="D15" s="14" t="s">
        <v>34</v>
      </c>
      <c r="E15" s="14" t="s">
        <v>35</v>
      </c>
    </row>
    <row r="16" spans="1:5" ht="15.75" thickBot="1" x14ac:dyDescent="0.3">
      <c r="B16" s="13" t="s">
        <v>42</v>
      </c>
      <c r="C16" s="13" t="s">
        <v>43</v>
      </c>
      <c r="D16" s="16">
        <v>75000</v>
      </c>
      <c r="E16" s="16">
        <v>332680.85106382973</v>
      </c>
    </row>
    <row r="19" spans="1:7" ht="15.75" thickBot="1" x14ac:dyDescent="0.3">
      <c r="A19" t="s">
        <v>36</v>
      </c>
    </row>
    <row r="20" spans="1:7" ht="15.75" thickBot="1" x14ac:dyDescent="0.3">
      <c r="B20" s="14" t="s">
        <v>32</v>
      </c>
      <c r="C20" s="14" t="s">
        <v>33</v>
      </c>
      <c r="D20" s="14" t="s">
        <v>34</v>
      </c>
      <c r="E20" s="14" t="s">
        <v>35</v>
      </c>
      <c r="F20" s="14" t="s">
        <v>37</v>
      </c>
    </row>
    <row r="21" spans="1:7" x14ac:dyDescent="0.25">
      <c r="B21" s="15" t="s">
        <v>44</v>
      </c>
      <c r="C21" s="15" t="s">
        <v>45</v>
      </c>
      <c r="D21" s="17">
        <v>5000</v>
      </c>
      <c r="E21" s="17">
        <v>3574.4680851063858</v>
      </c>
      <c r="F21" s="15" t="s">
        <v>46</v>
      </c>
    </row>
    <row r="22" spans="1:7" x14ac:dyDescent="0.25">
      <c r="B22" s="15" t="s">
        <v>47</v>
      </c>
      <c r="C22" s="15" t="s">
        <v>48</v>
      </c>
      <c r="D22" s="17">
        <v>0</v>
      </c>
      <c r="E22" s="17">
        <v>2638.2978723404262</v>
      </c>
      <c r="F22" s="15" t="s">
        <v>46</v>
      </c>
    </row>
    <row r="23" spans="1:7" x14ac:dyDescent="0.25">
      <c r="B23" s="15" t="s">
        <v>49</v>
      </c>
      <c r="C23" s="15" t="s">
        <v>50</v>
      </c>
      <c r="D23" s="17">
        <v>0</v>
      </c>
      <c r="E23" s="17">
        <v>3063.829787234039</v>
      </c>
      <c r="F23" s="15" t="s">
        <v>46</v>
      </c>
    </row>
    <row r="24" spans="1:7" x14ac:dyDescent="0.25">
      <c r="B24" s="15" t="s">
        <v>51</v>
      </c>
      <c r="C24" s="15" t="s">
        <v>52</v>
      </c>
      <c r="D24" s="17">
        <v>0</v>
      </c>
      <c r="E24" s="17">
        <v>0</v>
      </c>
      <c r="F24" s="15" t="s">
        <v>46</v>
      </c>
    </row>
    <row r="25" spans="1:7" ht="15.75" thickBot="1" x14ac:dyDescent="0.3">
      <c r="B25" s="13" t="s">
        <v>53</v>
      </c>
      <c r="C25" s="13" t="s">
        <v>54</v>
      </c>
      <c r="D25" s="18">
        <v>0</v>
      </c>
      <c r="E25" s="18">
        <v>6255.3191489361689</v>
      </c>
      <c r="F25" s="13" t="s">
        <v>46</v>
      </c>
    </row>
    <row r="28" spans="1:7" ht="15.75" thickBot="1" x14ac:dyDescent="0.3">
      <c r="A28" t="s">
        <v>6</v>
      </c>
    </row>
    <row r="29" spans="1:7" ht="15.75" thickBot="1" x14ac:dyDescent="0.3">
      <c r="B29" s="14" t="s">
        <v>32</v>
      </c>
      <c r="C29" s="14" t="s">
        <v>33</v>
      </c>
      <c r="D29" s="14" t="s">
        <v>38</v>
      </c>
      <c r="E29" s="14" t="s">
        <v>39</v>
      </c>
      <c r="F29" s="14" t="s">
        <v>40</v>
      </c>
      <c r="G29" s="14" t="s">
        <v>41</v>
      </c>
    </row>
    <row r="30" spans="1:7" x14ac:dyDescent="0.25">
      <c r="B30" s="15" t="s">
        <v>55</v>
      </c>
      <c r="C30" s="15" t="s">
        <v>56</v>
      </c>
      <c r="D30" s="17">
        <v>1499.9999999999995</v>
      </c>
      <c r="E30" s="15" t="s">
        <v>57</v>
      </c>
      <c r="F30" s="15" t="s">
        <v>74</v>
      </c>
      <c r="G30" s="15">
        <v>0</v>
      </c>
    </row>
    <row r="31" spans="1:7" x14ac:dyDescent="0.25">
      <c r="B31" s="15" t="s">
        <v>59</v>
      </c>
      <c r="C31" s="15" t="s">
        <v>60</v>
      </c>
      <c r="D31" s="17">
        <v>1400</v>
      </c>
      <c r="E31" s="15" t="s">
        <v>61</v>
      </c>
      <c r="F31" s="15" t="s">
        <v>74</v>
      </c>
      <c r="G31" s="15">
        <v>0</v>
      </c>
    </row>
    <row r="32" spans="1:7" x14ac:dyDescent="0.25">
      <c r="B32" s="15" t="s">
        <v>62</v>
      </c>
      <c r="C32" s="15" t="s">
        <v>63</v>
      </c>
      <c r="D32" s="17">
        <v>1600</v>
      </c>
      <c r="E32" s="15" t="s">
        <v>64</v>
      </c>
      <c r="F32" s="15" t="s">
        <v>74</v>
      </c>
      <c r="G32" s="15">
        <v>0</v>
      </c>
    </row>
    <row r="33" spans="2:7" x14ac:dyDescent="0.25">
      <c r="B33" s="15" t="s">
        <v>65</v>
      </c>
      <c r="C33" s="15" t="s">
        <v>66</v>
      </c>
      <c r="D33" s="17">
        <v>1236.1702127659569</v>
      </c>
      <c r="E33" s="15" t="s">
        <v>67</v>
      </c>
      <c r="F33" s="15" t="s">
        <v>58</v>
      </c>
      <c r="G33" s="15">
        <v>263.82978723404312</v>
      </c>
    </row>
    <row r="34" spans="2:7" x14ac:dyDescent="0.25">
      <c r="B34" s="15" t="s">
        <v>68</v>
      </c>
      <c r="C34" s="15" t="s">
        <v>69</v>
      </c>
      <c r="D34" s="17">
        <v>70723.404255319154</v>
      </c>
      <c r="E34" s="15" t="s">
        <v>70</v>
      </c>
      <c r="F34" s="15" t="s">
        <v>58</v>
      </c>
      <c r="G34" s="15">
        <v>4276.5957446808461</v>
      </c>
    </row>
    <row r="35" spans="2:7" ht="15.75" thickBot="1" x14ac:dyDescent="0.3">
      <c r="B35" s="13" t="s">
        <v>71</v>
      </c>
      <c r="C35" s="13" t="s">
        <v>72</v>
      </c>
      <c r="D35" s="18">
        <v>100000</v>
      </c>
      <c r="E35" s="13" t="s">
        <v>73</v>
      </c>
      <c r="F35" s="13" t="s">
        <v>74</v>
      </c>
      <c r="G35" s="1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F983-552B-4572-82FA-25F3D7C9C646}">
  <dimension ref="A1:H23"/>
  <sheetViews>
    <sheetView showGridLines="0" workbookViewId="0"/>
  </sheetViews>
  <sheetFormatPr baseColWidth="10" defaultRowHeight="15" x14ac:dyDescent="0.25"/>
  <cols>
    <col min="1" max="1" width="2.28515625" customWidth="1"/>
    <col min="2" max="2" width="6" bestFit="1" customWidth="1"/>
    <col min="3" max="3" width="19.85546875" bestFit="1" customWidth="1"/>
    <col min="4" max="4" width="12" bestFit="1" customWidth="1"/>
    <col min="5" max="5" width="12.7109375" bestFit="1" customWidth="1"/>
    <col min="6" max="6" width="12.85546875" bestFit="1" customWidth="1"/>
    <col min="7" max="8" width="12" bestFit="1" customWidth="1"/>
  </cols>
  <sheetData>
    <row r="1" spans="1:8" x14ac:dyDescent="0.25">
      <c r="A1" s="12" t="s">
        <v>75</v>
      </c>
    </row>
    <row r="2" spans="1:8" x14ac:dyDescent="0.25">
      <c r="A2" s="12" t="s">
        <v>21</v>
      </c>
    </row>
    <row r="3" spans="1:8" x14ac:dyDescent="0.25">
      <c r="A3" s="12" t="s">
        <v>95</v>
      </c>
    </row>
    <row r="6" spans="1:8" ht="15.75" thickBot="1" x14ac:dyDescent="0.3">
      <c r="A6" t="s">
        <v>36</v>
      </c>
    </row>
    <row r="7" spans="1:8" x14ac:dyDescent="0.25">
      <c r="B7" s="19"/>
      <c r="C7" s="19"/>
      <c r="D7" s="19" t="s">
        <v>76</v>
      </c>
      <c r="E7" s="19" t="s">
        <v>78</v>
      </c>
      <c r="F7" s="19" t="s">
        <v>80</v>
      </c>
      <c r="G7" s="19" t="s">
        <v>82</v>
      </c>
      <c r="H7" s="19" t="s">
        <v>82</v>
      </c>
    </row>
    <row r="8" spans="1:8" ht="15.75" thickBot="1" x14ac:dyDescent="0.3">
      <c r="B8" s="20" t="s">
        <v>32</v>
      </c>
      <c r="C8" s="20" t="s">
        <v>33</v>
      </c>
      <c r="D8" s="20" t="s">
        <v>77</v>
      </c>
      <c r="E8" s="20" t="s">
        <v>79</v>
      </c>
      <c r="F8" s="20" t="s">
        <v>81</v>
      </c>
      <c r="G8" s="20" t="s">
        <v>83</v>
      </c>
      <c r="H8" s="20" t="s">
        <v>84</v>
      </c>
    </row>
    <row r="9" spans="1:8" x14ac:dyDescent="0.25">
      <c r="B9" s="15" t="s">
        <v>44</v>
      </c>
      <c r="C9" s="15" t="s">
        <v>45</v>
      </c>
      <c r="D9" s="15">
        <v>3574.4680851063858</v>
      </c>
      <c r="E9" s="15">
        <v>0</v>
      </c>
      <c r="F9" s="15">
        <v>15</v>
      </c>
      <c r="G9" s="15">
        <v>10.999999999999989</v>
      </c>
      <c r="H9" s="15">
        <v>4.0641025641025532</v>
      </c>
    </row>
    <row r="10" spans="1:8" x14ac:dyDescent="0.25">
      <c r="B10" s="15" t="s">
        <v>47</v>
      </c>
      <c r="C10" s="15" t="s">
        <v>48</v>
      </c>
      <c r="D10" s="15">
        <v>2638.2978723404262</v>
      </c>
      <c r="E10" s="15">
        <v>0</v>
      </c>
      <c r="F10" s="15">
        <v>25.5</v>
      </c>
      <c r="G10" s="15">
        <v>0.50000000000000311</v>
      </c>
      <c r="H10" s="15">
        <v>2.6864406779660888</v>
      </c>
    </row>
    <row r="11" spans="1:8" x14ac:dyDescent="0.25">
      <c r="B11" s="15" t="s">
        <v>49</v>
      </c>
      <c r="C11" s="15" t="s">
        <v>50</v>
      </c>
      <c r="D11" s="15">
        <v>3063.829787234039</v>
      </c>
      <c r="E11" s="15">
        <v>0</v>
      </c>
      <c r="F11" s="15">
        <v>14</v>
      </c>
      <c r="G11" s="15">
        <v>7.6532258064516068</v>
      </c>
      <c r="H11" s="15">
        <v>0.87500000000000588</v>
      </c>
    </row>
    <row r="12" spans="1:8" x14ac:dyDescent="0.25">
      <c r="B12" s="15" t="s">
        <v>51</v>
      </c>
      <c r="C12" s="15" t="s">
        <v>52</v>
      </c>
      <c r="D12" s="15">
        <v>0</v>
      </c>
      <c r="E12" s="15">
        <v>-1.6861702127659517</v>
      </c>
      <c r="F12" s="15">
        <v>19.5</v>
      </c>
      <c r="G12" s="15">
        <v>1.6861702127659517</v>
      </c>
      <c r="H12" s="15">
        <v>1E+30</v>
      </c>
    </row>
    <row r="13" spans="1:8" ht="15.75" thickBot="1" x14ac:dyDescent="0.3">
      <c r="B13" s="13" t="s">
        <v>53</v>
      </c>
      <c r="C13" s="13" t="s">
        <v>54</v>
      </c>
      <c r="D13" s="13">
        <v>6255.3191489361689</v>
      </c>
      <c r="E13" s="13">
        <v>0</v>
      </c>
      <c r="F13" s="13">
        <v>27</v>
      </c>
      <c r="G13" s="13">
        <v>6.2857142857142758</v>
      </c>
      <c r="H13" s="13">
        <v>0.82352941176471151</v>
      </c>
    </row>
    <row r="15" spans="1:8" ht="15.75" thickBot="1" x14ac:dyDescent="0.3">
      <c r="A15" t="s">
        <v>6</v>
      </c>
    </row>
    <row r="16" spans="1:8" x14ac:dyDescent="0.25">
      <c r="B16" s="19"/>
      <c r="C16" s="19"/>
      <c r="D16" s="19" t="s">
        <v>76</v>
      </c>
      <c r="E16" s="19" t="s">
        <v>85</v>
      </c>
      <c r="F16" s="19" t="s">
        <v>87</v>
      </c>
      <c r="G16" s="19" t="s">
        <v>82</v>
      </c>
      <c r="H16" s="19" t="s">
        <v>82</v>
      </c>
    </row>
    <row r="17" spans="2:8" ht="15.75" thickBot="1" x14ac:dyDescent="0.3">
      <c r="B17" s="20" t="s">
        <v>32</v>
      </c>
      <c r="C17" s="20" t="s">
        <v>33</v>
      </c>
      <c r="D17" s="20" t="s">
        <v>77</v>
      </c>
      <c r="E17" s="20" t="s">
        <v>86</v>
      </c>
      <c r="F17" s="20" t="s">
        <v>88</v>
      </c>
      <c r="G17" s="20" t="s">
        <v>83</v>
      </c>
      <c r="H17" s="20" t="s">
        <v>84</v>
      </c>
    </row>
    <row r="18" spans="2:8" x14ac:dyDescent="0.25">
      <c r="B18" s="15" t="s">
        <v>55</v>
      </c>
      <c r="C18" s="15" t="s">
        <v>56</v>
      </c>
      <c r="D18" s="15">
        <v>1499.9999999999995</v>
      </c>
      <c r="E18" s="15">
        <v>18.723404255319139</v>
      </c>
      <c r="F18" s="15">
        <v>1500</v>
      </c>
      <c r="G18" s="15">
        <v>354.28571428571507</v>
      </c>
      <c r="H18" s="15">
        <v>719.99999999999943</v>
      </c>
    </row>
    <row r="19" spans="2:8" x14ac:dyDescent="0.25">
      <c r="B19" s="15" t="s">
        <v>59</v>
      </c>
      <c r="C19" s="15" t="s">
        <v>60</v>
      </c>
      <c r="D19" s="15">
        <v>1400</v>
      </c>
      <c r="E19" s="15">
        <v>100.95744680851054</v>
      </c>
      <c r="F19" s="15">
        <v>1400</v>
      </c>
      <c r="G19" s="15">
        <v>66.999999999999901</v>
      </c>
      <c r="H19" s="15">
        <v>145.88235294117652</v>
      </c>
    </row>
    <row r="20" spans="2:8" x14ac:dyDescent="0.25">
      <c r="B20" s="15" t="s">
        <v>62</v>
      </c>
      <c r="C20" s="15" t="s">
        <v>63</v>
      </c>
      <c r="D20" s="15">
        <v>1600</v>
      </c>
      <c r="E20" s="15">
        <v>5.9574468085106753</v>
      </c>
      <c r="F20" s="15">
        <v>1600</v>
      </c>
      <c r="G20" s="15">
        <v>221.4285714285715</v>
      </c>
      <c r="H20" s="15">
        <v>264.47368421052624</v>
      </c>
    </row>
    <row r="21" spans="2:8" x14ac:dyDescent="0.25">
      <c r="B21" s="15" t="s">
        <v>65</v>
      </c>
      <c r="C21" s="15" t="s">
        <v>66</v>
      </c>
      <c r="D21" s="15">
        <v>1236.1702127659569</v>
      </c>
      <c r="E21" s="15">
        <v>0</v>
      </c>
      <c r="F21" s="15">
        <v>1500</v>
      </c>
      <c r="G21" s="15">
        <v>1E+30</v>
      </c>
      <c r="H21" s="15">
        <v>263.82978723404307</v>
      </c>
    </row>
    <row r="22" spans="2:8" x14ac:dyDescent="0.25">
      <c r="B22" s="15" t="s">
        <v>68</v>
      </c>
      <c r="C22" s="15" t="s">
        <v>69</v>
      </c>
      <c r="D22" s="15">
        <v>70723.404255319154</v>
      </c>
      <c r="E22" s="15">
        <v>0</v>
      </c>
      <c r="F22" s="15">
        <v>75000</v>
      </c>
      <c r="G22" s="15">
        <v>1E+30</v>
      </c>
      <c r="H22" s="15">
        <v>4276.5957446808425</v>
      </c>
    </row>
    <row r="23" spans="2:8" ht="15.75" thickBot="1" x14ac:dyDescent="0.3">
      <c r="B23" s="13" t="s">
        <v>71</v>
      </c>
      <c r="C23" s="13" t="s">
        <v>72</v>
      </c>
      <c r="D23" s="13">
        <v>100000</v>
      </c>
      <c r="E23" s="13">
        <v>1.5372340425531921</v>
      </c>
      <c r="F23" s="13">
        <v>100000</v>
      </c>
      <c r="G23" s="13">
        <v>28714.285714285561</v>
      </c>
      <c r="H23" s="13">
        <v>36749.999999999993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4DFBD-24E4-4243-AA9F-D13A4250BE79}">
  <dimension ref="A1:J17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12.2851562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89</v>
      </c>
    </row>
    <row r="2" spans="1:10" x14ac:dyDescent="0.25">
      <c r="A2" s="12" t="s">
        <v>21</v>
      </c>
    </row>
    <row r="3" spans="1:10" x14ac:dyDescent="0.25">
      <c r="A3" s="12" t="s">
        <v>95</v>
      </c>
    </row>
    <row r="5" spans="1:10" ht="15.75" thickBot="1" x14ac:dyDescent="0.3"/>
    <row r="6" spans="1:10" x14ac:dyDescent="0.25">
      <c r="B6" s="19"/>
      <c r="C6" s="19" t="s">
        <v>80</v>
      </c>
      <c r="D6" s="19"/>
    </row>
    <row r="7" spans="1:10" ht="15.75" thickBot="1" x14ac:dyDescent="0.3">
      <c r="B7" s="20" t="s">
        <v>32</v>
      </c>
      <c r="C7" s="20" t="s">
        <v>33</v>
      </c>
      <c r="D7" s="20" t="s">
        <v>77</v>
      </c>
    </row>
    <row r="8" spans="1:10" ht="15.75" thickBot="1" x14ac:dyDescent="0.3">
      <c r="B8" s="13" t="s">
        <v>42</v>
      </c>
      <c r="C8" s="13" t="s">
        <v>43</v>
      </c>
      <c r="D8" s="16">
        <v>332680.85106382973</v>
      </c>
    </row>
    <row r="10" spans="1:10" ht="15.75" thickBot="1" x14ac:dyDescent="0.3"/>
    <row r="11" spans="1:10" x14ac:dyDescent="0.25">
      <c r="B11" s="19"/>
      <c r="C11" s="19" t="s">
        <v>90</v>
      </c>
      <c r="D11" s="19"/>
      <c r="F11" s="19" t="s">
        <v>91</v>
      </c>
      <c r="G11" s="19" t="s">
        <v>80</v>
      </c>
      <c r="I11" s="19" t="s">
        <v>94</v>
      </c>
      <c r="J11" s="19" t="s">
        <v>80</v>
      </c>
    </row>
    <row r="12" spans="1:10" ht="15.75" thickBot="1" x14ac:dyDescent="0.3">
      <c r="B12" s="20" t="s">
        <v>32</v>
      </c>
      <c r="C12" s="20" t="s">
        <v>33</v>
      </c>
      <c r="D12" s="20" t="s">
        <v>77</v>
      </c>
      <c r="F12" s="20" t="s">
        <v>92</v>
      </c>
      <c r="G12" s="20" t="s">
        <v>93</v>
      </c>
      <c r="I12" s="20" t="s">
        <v>92</v>
      </c>
      <c r="J12" s="20" t="s">
        <v>93</v>
      </c>
    </row>
    <row r="13" spans="1:10" x14ac:dyDescent="0.25">
      <c r="B13" s="15" t="s">
        <v>44</v>
      </c>
      <c r="C13" s="15" t="s">
        <v>45</v>
      </c>
      <c r="D13" s="17">
        <v>3574.4680851063858</v>
      </c>
      <c r="F13" s="17">
        <v>0</v>
      </c>
      <c r="G13" s="17">
        <v>279063.82978723396</v>
      </c>
      <c r="I13" s="17">
        <v>3574.4680851015105</v>
      </c>
      <c r="J13" s="17">
        <v>332680.85106375662</v>
      </c>
    </row>
    <row r="14" spans="1:10" x14ac:dyDescent="0.25">
      <c r="B14" s="15" t="s">
        <v>47</v>
      </c>
      <c r="C14" s="15" t="s">
        <v>48</v>
      </c>
      <c r="D14" s="17">
        <v>2638.2978723404262</v>
      </c>
      <c r="F14" s="17">
        <v>0</v>
      </c>
      <c r="G14" s="17">
        <v>265404.25531914888</v>
      </c>
      <c r="I14" s="17">
        <v>2638.2978723368274</v>
      </c>
      <c r="J14" s="17">
        <v>332680.85106373799</v>
      </c>
    </row>
    <row r="15" spans="1:10" x14ac:dyDescent="0.25">
      <c r="B15" s="15" t="s">
        <v>49</v>
      </c>
      <c r="C15" s="15" t="s">
        <v>50</v>
      </c>
      <c r="D15" s="17">
        <v>3063.829787234039</v>
      </c>
      <c r="F15" s="17">
        <v>0</v>
      </c>
      <c r="G15" s="17">
        <v>289787.23404255323</v>
      </c>
      <c r="I15" s="17">
        <v>3063.8297872298604</v>
      </c>
      <c r="J15" s="17">
        <v>332680.85106377129</v>
      </c>
    </row>
    <row r="16" spans="1:10" x14ac:dyDescent="0.25">
      <c r="B16" s="15" t="s">
        <v>51</v>
      </c>
      <c r="C16" s="15" t="s">
        <v>52</v>
      </c>
      <c r="D16" s="17">
        <v>0</v>
      </c>
      <c r="F16" s="17">
        <v>0</v>
      </c>
      <c r="G16" s="17">
        <v>332680.85106382973</v>
      </c>
      <c r="I16" s="17">
        <v>0</v>
      </c>
      <c r="J16" s="17">
        <v>332680.85106382973</v>
      </c>
    </row>
    <row r="17" spans="2:10" ht="15.75" thickBot="1" x14ac:dyDescent="0.3">
      <c r="B17" s="13" t="s">
        <v>53</v>
      </c>
      <c r="C17" s="13" t="s">
        <v>54</v>
      </c>
      <c r="D17" s="18">
        <v>6255.3191489361689</v>
      </c>
      <c r="F17" s="18">
        <v>0</v>
      </c>
      <c r="G17" s="18">
        <v>163787.2340425532</v>
      </c>
      <c r="I17" s="18">
        <v>6255.3191489347455</v>
      </c>
      <c r="J17" s="18">
        <v>332680.85106379131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I13"/>
  <sheetViews>
    <sheetView tabSelected="1" topLeftCell="B1" zoomScaleNormal="100" workbookViewId="0">
      <selection activeCell="S22" sqref="S22"/>
    </sheetView>
  </sheetViews>
  <sheetFormatPr baseColWidth="10" defaultRowHeight="15" x14ac:dyDescent="0.25"/>
  <cols>
    <col min="1" max="1" width="9.28515625" customWidth="1"/>
    <col min="2" max="2" width="15" bestFit="1" customWidth="1"/>
    <col min="3" max="3" width="12.5703125" bestFit="1" customWidth="1"/>
    <col min="4" max="4" width="11.5703125" bestFit="1" customWidth="1"/>
    <col min="5" max="5" width="7.140625" customWidth="1"/>
    <col min="6" max="6" width="7.42578125" bestFit="1" customWidth="1"/>
    <col min="7" max="7" width="11.5703125" bestFit="1" customWidth="1"/>
    <col min="8" max="8" width="10.5703125" bestFit="1" customWidth="1"/>
    <col min="9" max="9" width="12.140625" bestFit="1" customWidth="1"/>
    <col min="14" max="15" width="44.85546875" customWidth="1"/>
  </cols>
  <sheetData>
    <row r="1" spans="1:9" ht="30.75" customHeight="1" thickBot="1" x14ac:dyDescent="0.3">
      <c r="A1" s="23" t="s">
        <v>5</v>
      </c>
      <c r="B1" s="1" t="s">
        <v>7</v>
      </c>
      <c r="C1" s="2" t="s">
        <v>8</v>
      </c>
      <c r="D1" s="2" t="s">
        <v>9</v>
      </c>
      <c r="E1" s="2" t="s">
        <v>10</v>
      </c>
      <c r="F1" s="2" t="s">
        <v>11</v>
      </c>
      <c r="G1" s="2" t="s">
        <v>12</v>
      </c>
    </row>
    <row r="2" spans="1:9" ht="15.75" thickBot="1" x14ac:dyDescent="0.3">
      <c r="A2" s="24"/>
      <c r="B2" s="3" t="s">
        <v>0</v>
      </c>
      <c r="C2" s="4">
        <v>3574.4680851063858</v>
      </c>
      <c r="D2" s="4">
        <v>2638.2978723404262</v>
      </c>
      <c r="E2" s="4">
        <v>3063.829787234039</v>
      </c>
      <c r="F2" s="4">
        <v>0</v>
      </c>
      <c r="G2" s="4">
        <v>6255.3191489361689</v>
      </c>
    </row>
    <row r="3" spans="1:9" ht="15.75" thickBot="1" x14ac:dyDescent="0.3">
      <c r="A3" s="24"/>
      <c r="B3" s="3" t="s">
        <v>1</v>
      </c>
      <c r="C3" s="6">
        <v>15</v>
      </c>
      <c r="D3" s="6">
        <v>25.5</v>
      </c>
      <c r="E3" s="6">
        <v>14</v>
      </c>
      <c r="F3" s="6">
        <v>19.5</v>
      </c>
      <c r="G3" s="6">
        <v>27</v>
      </c>
    </row>
    <row r="4" spans="1:9" ht="15.75" customHeight="1" thickBot="1" x14ac:dyDescent="0.3">
      <c r="A4" s="25"/>
      <c r="B4" s="11" t="s">
        <v>2</v>
      </c>
      <c r="C4" s="7">
        <f>SUMPRODUCT(C2:G2,C3:G3)</f>
        <v>332680.85106382973</v>
      </c>
      <c r="D4" s="10"/>
      <c r="E4" s="10"/>
      <c r="F4" s="10"/>
      <c r="G4" s="10"/>
    </row>
    <row r="6" spans="1:9" ht="15.75" thickBot="1" x14ac:dyDescent="0.3"/>
    <row r="7" spans="1:9" ht="15.75" thickBot="1" x14ac:dyDescent="0.3">
      <c r="A7" s="21" t="s">
        <v>6</v>
      </c>
      <c r="B7" s="2" t="s">
        <v>13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3</v>
      </c>
      <c r="I7" s="2" t="s">
        <v>4</v>
      </c>
    </row>
    <row r="8" spans="1:9" ht="15.75" thickBot="1" x14ac:dyDescent="0.3">
      <c r="A8" s="22"/>
      <c r="B8" s="9" t="s">
        <v>14</v>
      </c>
      <c r="C8" s="5">
        <v>0.05</v>
      </c>
      <c r="D8" s="5">
        <v>0.15</v>
      </c>
      <c r="E8" s="5">
        <v>0.2</v>
      </c>
      <c r="F8" s="5">
        <v>0.15</v>
      </c>
      <c r="G8" s="5">
        <v>0.05</v>
      </c>
      <c r="H8" s="5">
        <v>1500</v>
      </c>
      <c r="I8" s="8">
        <f>SUMPRODUCT($C$2:$G$2,C8:G8)</f>
        <v>1499.9999999999995</v>
      </c>
    </row>
    <row r="9" spans="1:9" ht="15.75" thickBot="1" x14ac:dyDescent="0.3">
      <c r="A9" s="22"/>
      <c r="B9" s="9" t="s">
        <v>15</v>
      </c>
      <c r="C9" s="5">
        <v>0.1</v>
      </c>
      <c r="D9" s="5">
        <v>0.1</v>
      </c>
      <c r="E9" s="5">
        <v>0.05</v>
      </c>
      <c r="F9" s="5">
        <v>0.1</v>
      </c>
      <c r="G9" s="5">
        <v>0.1</v>
      </c>
      <c r="H9" s="5">
        <v>1400</v>
      </c>
      <c r="I9" s="8">
        <f t="shared" ref="I9:I13" si="0">SUMPRODUCT($C$2:$G$2,C9:G9)</f>
        <v>1400</v>
      </c>
    </row>
    <row r="10" spans="1:9" ht="15.75" thickBot="1" x14ac:dyDescent="0.3">
      <c r="A10" s="22"/>
      <c r="B10" s="9" t="s">
        <v>16</v>
      </c>
      <c r="C10" s="5">
        <v>0.15</v>
      </c>
      <c r="D10" s="5">
        <v>0.05</v>
      </c>
      <c r="E10" s="5">
        <v>0.1</v>
      </c>
      <c r="F10" s="5">
        <v>0.1</v>
      </c>
      <c r="G10" s="5">
        <v>0.1</v>
      </c>
      <c r="H10" s="5">
        <v>1600</v>
      </c>
      <c r="I10" s="8">
        <f t="shared" si="0"/>
        <v>1600</v>
      </c>
    </row>
    <row r="11" spans="1:9" ht="15.75" thickBot="1" x14ac:dyDescent="0.3">
      <c r="A11" s="22"/>
      <c r="B11" s="9" t="s">
        <v>17</v>
      </c>
      <c r="C11" s="5">
        <v>0.05</v>
      </c>
      <c r="D11" s="5">
        <v>0.05</v>
      </c>
      <c r="E11" s="5">
        <v>0.2</v>
      </c>
      <c r="F11" s="5">
        <v>0.1</v>
      </c>
      <c r="G11" s="5">
        <v>0.05</v>
      </c>
      <c r="H11" s="5">
        <v>1500</v>
      </c>
      <c r="I11" s="8">
        <f t="shared" si="0"/>
        <v>1236.1702127659569</v>
      </c>
    </row>
    <row r="12" spans="1:9" ht="15.75" thickBot="1" x14ac:dyDescent="0.3">
      <c r="A12" s="22"/>
      <c r="B12" s="9" t="s">
        <v>18</v>
      </c>
      <c r="C12" s="5">
        <v>4</v>
      </c>
      <c r="D12" s="5">
        <v>6</v>
      </c>
      <c r="E12" s="5">
        <v>1</v>
      </c>
      <c r="F12" s="5">
        <v>2</v>
      </c>
      <c r="G12" s="5">
        <v>6</v>
      </c>
      <c r="H12" s="5">
        <v>75000</v>
      </c>
      <c r="I12" s="8">
        <f t="shared" si="0"/>
        <v>70723.404255319154</v>
      </c>
    </row>
    <row r="13" spans="1:9" ht="15.75" thickBot="1" x14ac:dyDescent="0.3">
      <c r="A13" s="22"/>
      <c r="B13" s="9" t="s">
        <v>19</v>
      </c>
      <c r="C13" s="5">
        <v>2</v>
      </c>
      <c r="D13" s="5">
        <v>8</v>
      </c>
      <c r="E13" s="5">
        <v>3</v>
      </c>
      <c r="F13" s="5">
        <v>5</v>
      </c>
      <c r="G13" s="5">
        <v>10</v>
      </c>
      <c r="H13" s="5">
        <v>100000</v>
      </c>
      <c r="I13" s="8">
        <f t="shared" si="0"/>
        <v>100000</v>
      </c>
    </row>
  </sheetData>
  <mergeCells count="2">
    <mergeCell ref="A7:A13"/>
    <mergeCell ref="A1:A4"/>
  </mergeCells>
  <pageMargins left="0.7" right="0.7" top="0.75" bottom="0.75" header="0.3" footer="0.3"/>
  <ignoredErrors>
    <ignoredError sqref="I8:I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Informe de respuestas 1</vt:lpstr>
      <vt:lpstr>Informe de sensibilidad 1</vt:lpstr>
      <vt:lpstr>Informe de límites 1</vt:lpstr>
      <vt:lpstr>Informe de respuestas 2</vt:lpstr>
      <vt:lpstr>Informe de sensibilidad 2</vt:lpstr>
      <vt:lpstr>Informe de límites 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2018-07-04T03:57:14Z</dcterms:modified>
</cp:coreProperties>
</file>