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log\13. Solucionario Programación Lineal Krajewski\Problemas resueltos solver\"/>
    </mc:Choice>
  </mc:AlternateContent>
  <xr:revisionPtr revIDLastSave="0" documentId="13_ncr:1_{C35E496F-3C32-49F0-948D-7E5E8C14AC47}" xr6:coauthVersionLast="33" xr6:coauthVersionMax="33" xr10:uidLastSave="{00000000-0000-0000-0000-000000000000}"/>
  <bookViews>
    <workbookView xWindow="0" yWindow="0" windowWidth="14385" windowHeight="11580" activeTab="3" xr2:uid="{C2586042-A616-4003-8FC7-21A8A3B741C3}"/>
  </bookViews>
  <sheets>
    <sheet name="Informe de respuestas 1" sheetId="5" r:id="rId1"/>
    <sheet name="Informe de sensibilidad 1" sheetId="6" r:id="rId2"/>
    <sheet name="Informe de límites 1" sheetId="7" r:id="rId3"/>
    <sheet name="Hoja1" sheetId="1" r:id="rId4"/>
  </sheets>
  <definedNames>
    <definedName name="solver_adj" localSheetId="3" hidden="1">Hoja1!$C$2:$H$2</definedName>
    <definedName name="solver_cvg" localSheetId="3" hidden="1">0.0001</definedName>
    <definedName name="solver_drv" localSheetId="3" hidden="1">2</definedName>
    <definedName name="solver_eng" localSheetId="3" hidden="1">2</definedName>
    <definedName name="solver_est" localSheetId="3" hidden="1">1</definedName>
    <definedName name="solver_itr" localSheetId="3" hidden="1">2147483647</definedName>
    <definedName name="solver_lhs0" localSheetId="3" hidden="1">Hoja1!$J$7:$J$12</definedName>
    <definedName name="solver_lhs1" localSheetId="3" hidden="1">Hoja1!$J$7:$J$12</definedName>
    <definedName name="solver_lhs2" localSheetId="3" hidden="1">Hoja1!$J$7:$J$12</definedName>
    <definedName name="solver_lhs3" localSheetId="3" hidden="1">Hoja1!$J$7:$J$12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1</definedName>
    <definedName name="solver_nwt" localSheetId="3" hidden="1">1</definedName>
    <definedName name="solver_opt" localSheetId="3" hidden="1">Hoja1!$C$3</definedName>
    <definedName name="solver_pre" localSheetId="3" hidden="1">0.000001</definedName>
    <definedName name="solver_rbv" localSheetId="3" hidden="1">2</definedName>
    <definedName name="solver_rel0" localSheetId="3" hidden="1">1</definedName>
    <definedName name="solver_rel1" localSheetId="3" hidden="1">3</definedName>
    <definedName name="solver_rel2" localSheetId="3" hidden="1">1</definedName>
    <definedName name="solver_rel3" localSheetId="3" hidden="1">1</definedName>
    <definedName name="solver_rhs0" localSheetId="3" hidden="1">Hoja1!$I$7:$I$12</definedName>
    <definedName name="solver_rhs1" localSheetId="3" hidden="1">Hoja1!$I$7:$I$12</definedName>
    <definedName name="solver_rhs2" localSheetId="3" hidden="1">Hoja1!$I$7:$I$12</definedName>
    <definedName name="solver_rhs3" localSheetId="3" hidden="1">Hoja1!$I$7:$I$12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3" hidden="1">2</definedName>
    <definedName name="solver_sho" localSheetId="2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2</definedName>
    <definedName name="solver_val" localSheetId="3" hidden="1">0</definedName>
    <definedName name="solver_ver" localSheetId="3" hidden="1">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7" i="1"/>
  <c r="C3" i="1"/>
</calcChain>
</file>

<file path=xl/sharedStrings.xml><?xml version="1.0" encoding="utf-8"?>
<sst xmlns="http://schemas.openxmlformats.org/spreadsheetml/2006/main" count="185" uniqueCount="97">
  <si>
    <t>Variables</t>
  </si>
  <si>
    <t>Disponible</t>
  </si>
  <si>
    <t>Total</t>
  </si>
  <si>
    <t>Función Objetivo</t>
  </si>
  <si>
    <t>Restricciones</t>
  </si>
  <si>
    <t>Recursos</t>
  </si>
  <si>
    <t>Microsoft Excel 16.0 Informe de respuestas</t>
  </si>
  <si>
    <t>Resultado: Solver encontró una solución. Se cumplen todas las restricciones y condiciones óptimas.</t>
  </si>
  <si>
    <t>Motor de Solver</t>
  </si>
  <si>
    <t>Motor: Simplex LP</t>
  </si>
  <si>
    <t>Opciones de Solver</t>
  </si>
  <si>
    <t>Tiempo máximo Ilimitado,  Iteraciones Ilimitado, Precision 0.000001</t>
  </si>
  <si>
    <t>Máximo de subproblemas Ilimitado, Máximo de soluciones de enteros Ilimitado, Tolerancia de enteros 1%, Asumir no negativo</t>
  </si>
  <si>
    <t>Celda</t>
  </si>
  <si>
    <t>Nombre</t>
  </si>
  <si>
    <t>Valor original</t>
  </si>
  <si>
    <t>Valor final</t>
  </si>
  <si>
    <t>Celdas de variables</t>
  </si>
  <si>
    <t>Entero</t>
  </si>
  <si>
    <t>Valor de la celda</t>
  </si>
  <si>
    <t>Fórmula</t>
  </si>
  <si>
    <t>Estado</t>
  </si>
  <si>
    <t>Demora</t>
  </si>
  <si>
    <t>$C$2</t>
  </si>
  <si>
    <t>Continuar</t>
  </si>
  <si>
    <t>$D$2</t>
  </si>
  <si>
    <t>$E$2</t>
  </si>
  <si>
    <t>$F$2</t>
  </si>
  <si>
    <t>$G$2</t>
  </si>
  <si>
    <t>No vinculante</t>
  </si>
  <si>
    <t>Vinculante</t>
  </si>
  <si>
    <t>Microsoft Excel 16.0 Informe de sensibilidad</t>
  </si>
  <si>
    <t>Final</t>
  </si>
  <si>
    <t>Valor</t>
  </si>
  <si>
    <t>Reducido</t>
  </si>
  <si>
    <t>Coste</t>
  </si>
  <si>
    <t>Objetivo</t>
  </si>
  <si>
    <t>Coeficiente</t>
  </si>
  <si>
    <t>Permisible</t>
  </si>
  <si>
    <t>Aumentar</t>
  </si>
  <si>
    <t>Reducir</t>
  </si>
  <si>
    <t>Sombra</t>
  </si>
  <si>
    <t>Precio</t>
  </si>
  <si>
    <t>Restricción</t>
  </si>
  <si>
    <t>Lado derecho</t>
  </si>
  <si>
    <t>Microsoft Excel 16.0 Informe de límites</t>
  </si>
  <si>
    <t>Variable</t>
  </si>
  <si>
    <t>Inferior</t>
  </si>
  <si>
    <t>Límite</t>
  </si>
  <si>
    <t>Resultado</t>
  </si>
  <si>
    <t>Superior</t>
  </si>
  <si>
    <t>Producto</t>
  </si>
  <si>
    <r>
      <t>X</t>
    </r>
    <r>
      <rPr>
        <b/>
        <vertAlign val="subscript"/>
        <sz val="18"/>
        <color theme="0"/>
        <rFont val="Calibri"/>
        <family val="2"/>
        <scheme val="minor"/>
      </rPr>
      <t>1</t>
    </r>
  </si>
  <si>
    <r>
      <t>X</t>
    </r>
    <r>
      <rPr>
        <b/>
        <vertAlign val="subscript"/>
        <sz val="18"/>
        <color theme="0"/>
        <rFont val="Calibri"/>
        <family val="2"/>
        <scheme val="minor"/>
      </rPr>
      <t>2</t>
    </r>
  </si>
  <si>
    <r>
      <t>X</t>
    </r>
    <r>
      <rPr>
        <b/>
        <vertAlign val="subscript"/>
        <sz val="18"/>
        <color theme="0"/>
        <rFont val="Calibri"/>
        <family val="2"/>
        <scheme val="minor"/>
      </rPr>
      <t>3</t>
    </r>
  </si>
  <si>
    <r>
      <t>X</t>
    </r>
    <r>
      <rPr>
        <b/>
        <vertAlign val="subscript"/>
        <sz val="18"/>
        <color theme="0"/>
        <rFont val="Calibri"/>
        <family val="2"/>
        <scheme val="minor"/>
      </rPr>
      <t>4</t>
    </r>
  </si>
  <si>
    <r>
      <t>X</t>
    </r>
    <r>
      <rPr>
        <b/>
        <vertAlign val="subscript"/>
        <sz val="18"/>
        <color theme="0"/>
        <rFont val="Calibri"/>
        <family val="2"/>
        <scheme val="minor"/>
      </rPr>
      <t>5</t>
    </r>
  </si>
  <si>
    <r>
      <t>X</t>
    </r>
    <r>
      <rPr>
        <b/>
        <vertAlign val="subscript"/>
        <sz val="18"/>
        <color theme="0"/>
        <rFont val="Calibri"/>
        <family val="2"/>
        <scheme val="minor"/>
      </rPr>
      <t>6</t>
    </r>
  </si>
  <si>
    <t>Medianoche a 4 am</t>
  </si>
  <si>
    <t>4 am a 8 am</t>
  </si>
  <si>
    <t>8 am a mediodía</t>
  </si>
  <si>
    <t>Mediodía a 4 pm</t>
  </si>
  <si>
    <t>4 pm a 8 pm</t>
  </si>
  <si>
    <t>8 pm a medianoche</t>
  </si>
  <si>
    <t>Hoja de cálculo: [Problema 11.xlsx]Hoja1</t>
  </si>
  <si>
    <t>Informe creado: 8/07/2018 18:52:11</t>
  </si>
  <si>
    <t>Tiempo de la solución: 0.032 segundos.</t>
  </si>
  <si>
    <t>Iteraciones: 6 Subproblemas: 0</t>
  </si>
  <si>
    <t>Celda objetivo (Mín)</t>
  </si>
  <si>
    <t>$C$3</t>
  </si>
  <si>
    <t>Utilidad Total X1</t>
  </si>
  <si>
    <t>Variables X1</t>
  </si>
  <si>
    <t>Variables X2</t>
  </si>
  <si>
    <t>Variables X3</t>
  </si>
  <si>
    <t>Variables X4</t>
  </si>
  <si>
    <t>Variables X5</t>
  </si>
  <si>
    <t>$H$2</t>
  </si>
  <si>
    <t>Variables X6</t>
  </si>
  <si>
    <t>$J$7</t>
  </si>
  <si>
    <t>Medianoche a 4 am Total</t>
  </si>
  <si>
    <t>$J$7&gt;=$I$7</t>
  </si>
  <si>
    <t>$J$8</t>
  </si>
  <si>
    <t>4 am a 8 am Total</t>
  </si>
  <si>
    <t>$J$8&gt;=$I$8</t>
  </si>
  <si>
    <t>$J$9</t>
  </si>
  <si>
    <t>8 am a mediodía Total</t>
  </si>
  <si>
    <t>$J$9&gt;=$I$9</t>
  </si>
  <si>
    <t>$J$10</t>
  </si>
  <si>
    <t>Mediodía a 4 pm Total</t>
  </si>
  <si>
    <t>$J$10&gt;=$I$10</t>
  </si>
  <si>
    <t>$J$11</t>
  </si>
  <si>
    <t>4 pm a 8 pm Total</t>
  </si>
  <si>
    <t>$J$11&gt;=$I$11</t>
  </si>
  <si>
    <t>$J$12</t>
  </si>
  <si>
    <t>8 pm a medianoche Total</t>
  </si>
  <si>
    <t>$J$12&gt;=$I$12</t>
  </si>
  <si>
    <t>Mín.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</si>
</sst>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vertAlign val="subscript"/>
      <sz val="18"/>
      <color theme="0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4" borderId="0" xfId="0" applyFill="1"/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1" xfId="0" applyNumberFormat="1" applyFill="1" applyBorder="1" applyAlignment="1"/>
    <xf numFmtId="0" fontId="0" fillId="0" borderId="10" xfId="0" applyNumberForma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1" fontId="0" fillId="0" borderId="10" xfId="0" applyNumberForma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637761</xdr:colOff>
      <xdr:row>0</xdr:row>
      <xdr:rowOff>91108</xdr:rowOff>
    </xdr:from>
    <xdr:to>
      <xdr:col>14</xdr:col>
      <xdr:colOff>2932045</xdr:colOff>
      <xdr:row>27</xdr:row>
      <xdr:rowOff>157370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47ED27-9A83-41D7-AF52-1AA15707C8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098196" y="91108"/>
          <a:ext cx="5342284" cy="5632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A71D2-FCBB-45D0-B49F-C173DD7296E5}">
  <dimension ref="A1:G36"/>
  <sheetViews>
    <sheetView showGridLines="0" workbookViewId="0"/>
  </sheetViews>
  <sheetFormatPr baseColWidth="10" defaultRowHeight="15" x14ac:dyDescent="0.25"/>
  <cols>
    <col min="1" max="1" width="2.28515625" customWidth="1"/>
    <col min="2" max="2" width="6" bestFit="1" customWidth="1"/>
    <col min="3" max="3" width="23.28515625" bestFit="1" customWidth="1"/>
    <col min="4" max="4" width="15.5703125" bestFit="1" customWidth="1"/>
    <col min="5" max="5" width="12.28515625" bestFit="1" customWidth="1"/>
    <col min="6" max="6" width="13.28515625" bestFit="1" customWidth="1"/>
    <col min="7" max="7" width="8" bestFit="1" customWidth="1"/>
  </cols>
  <sheetData>
    <row r="1" spans="1:5" x14ac:dyDescent="0.25">
      <c r="A1" s="10" t="s">
        <v>6</v>
      </c>
    </row>
    <row r="2" spans="1:5" x14ac:dyDescent="0.25">
      <c r="A2" s="10" t="s">
        <v>64</v>
      </c>
    </row>
    <row r="3" spans="1:5" x14ac:dyDescent="0.25">
      <c r="A3" s="10" t="s">
        <v>65</v>
      </c>
    </row>
    <row r="4" spans="1:5" x14ac:dyDescent="0.25">
      <c r="A4" s="10" t="s">
        <v>7</v>
      </c>
    </row>
    <row r="5" spans="1:5" x14ac:dyDescent="0.25">
      <c r="A5" s="10" t="s">
        <v>8</v>
      </c>
    </row>
    <row r="6" spans="1:5" x14ac:dyDescent="0.25">
      <c r="A6" s="10"/>
      <c r="B6" t="s">
        <v>9</v>
      </c>
    </row>
    <row r="7" spans="1:5" x14ac:dyDescent="0.25">
      <c r="A7" s="10"/>
      <c r="B7" t="s">
        <v>66</v>
      </c>
    </row>
    <row r="8" spans="1:5" x14ac:dyDescent="0.25">
      <c r="A8" s="10"/>
      <c r="B8" t="s">
        <v>67</v>
      </c>
    </row>
    <row r="9" spans="1:5" x14ac:dyDescent="0.25">
      <c r="A9" s="10" t="s">
        <v>10</v>
      </c>
    </row>
    <row r="10" spans="1:5" x14ac:dyDescent="0.25">
      <c r="B10" t="s">
        <v>11</v>
      </c>
    </row>
    <row r="11" spans="1:5" x14ac:dyDescent="0.25">
      <c r="B11" t="s">
        <v>12</v>
      </c>
    </row>
    <row r="14" spans="1:5" ht="15.75" thickBot="1" x14ac:dyDescent="0.3">
      <c r="A14" t="s">
        <v>68</v>
      </c>
    </row>
    <row r="15" spans="1:5" ht="15.75" thickBot="1" x14ac:dyDescent="0.3">
      <c r="B15" s="17" t="s">
        <v>13</v>
      </c>
      <c r="C15" s="17" t="s">
        <v>14</v>
      </c>
      <c r="D15" s="17" t="s">
        <v>15</v>
      </c>
      <c r="E15" s="17" t="s">
        <v>16</v>
      </c>
    </row>
    <row r="16" spans="1:5" ht="15.75" thickBot="1" x14ac:dyDescent="0.3">
      <c r="B16" s="11" t="s">
        <v>69</v>
      </c>
      <c r="C16" s="11" t="s">
        <v>70</v>
      </c>
      <c r="D16" s="18">
        <v>149</v>
      </c>
      <c r="E16" s="18">
        <v>149</v>
      </c>
    </row>
    <row r="19" spans="1:7" ht="15.75" thickBot="1" x14ac:dyDescent="0.3">
      <c r="A19" t="s">
        <v>17</v>
      </c>
    </row>
    <row r="20" spans="1:7" ht="15.75" thickBot="1" x14ac:dyDescent="0.3">
      <c r="B20" s="17" t="s">
        <v>13</v>
      </c>
      <c r="C20" s="17" t="s">
        <v>14</v>
      </c>
      <c r="D20" s="17" t="s">
        <v>15</v>
      </c>
      <c r="E20" s="17" t="s">
        <v>16</v>
      </c>
      <c r="F20" s="17" t="s">
        <v>18</v>
      </c>
    </row>
    <row r="21" spans="1:7" x14ac:dyDescent="0.25">
      <c r="B21" s="12" t="s">
        <v>23</v>
      </c>
      <c r="C21" s="12" t="s">
        <v>71</v>
      </c>
      <c r="D21" s="13">
        <v>4</v>
      </c>
      <c r="E21" s="13">
        <v>4</v>
      </c>
      <c r="F21" s="12" t="s">
        <v>24</v>
      </c>
    </row>
    <row r="22" spans="1:7" x14ac:dyDescent="0.25">
      <c r="B22" s="12" t="s">
        <v>25</v>
      </c>
      <c r="C22" s="12" t="s">
        <v>72</v>
      </c>
      <c r="D22" s="13">
        <v>40</v>
      </c>
      <c r="E22" s="13">
        <v>40</v>
      </c>
      <c r="F22" s="12" t="s">
        <v>24</v>
      </c>
    </row>
    <row r="23" spans="1:7" x14ac:dyDescent="0.25">
      <c r="B23" s="12" t="s">
        <v>26</v>
      </c>
      <c r="C23" s="12" t="s">
        <v>73</v>
      </c>
      <c r="D23" s="13">
        <v>50</v>
      </c>
      <c r="E23" s="13">
        <v>50</v>
      </c>
      <c r="F23" s="12" t="s">
        <v>24</v>
      </c>
    </row>
    <row r="24" spans="1:7" x14ac:dyDescent="0.25">
      <c r="B24" s="12" t="s">
        <v>27</v>
      </c>
      <c r="C24" s="12" t="s">
        <v>74</v>
      </c>
      <c r="D24" s="13">
        <v>35</v>
      </c>
      <c r="E24" s="13">
        <v>35</v>
      </c>
      <c r="F24" s="12" t="s">
        <v>24</v>
      </c>
    </row>
    <row r="25" spans="1:7" x14ac:dyDescent="0.25">
      <c r="B25" s="12" t="s">
        <v>28</v>
      </c>
      <c r="C25" s="12" t="s">
        <v>75</v>
      </c>
      <c r="D25" s="13">
        <v>20</v>
      </c>
      <c r="E25" s="13">
        <v>20</v>
      </c>
      <c r="F25" s="12" t="s">
        <v>24</v>
      </c>
    </row>
    <row r="26" spans="1:7" ht="15.75" thickBot="1" x14ac:dyDescent="0.3">
      <c r="B26" s="11" t="s">
        <v>76</v>
      </c>
      <c r="C26" s="11" t="s">
        <v>77</v>
      </c>
      <c r="D26" s="14">
        <v>0</v>
      </c>
      <c r="E26" s="14">
        <v>0</v>
      </c>
      <c r="F26" s="11" t="s">
        <v>24</v>
      </c>
    </row>
    <row r="29" spans="1:7" ht="15.75" thickBot="1" x14ac:dyDescent="0.3">
      <c r="A29" t="s">
        <v>4</v>
      </c>
    </row>
    <row r="30" spans="1:7" ht="15.75" thickBot="1" x14ac:dyDescent="0.3">
      <c r="B30" s="17" t="s">
        <v>13</v>
      </c>
      <c r="C30" s="17" t="s">
        <v>14</v>
      </c>
      <c r="D30" s="17" t="s">
        <v>19</v>
      </c>
      <c r="E30" s="17" t="s">
        <v>20</v>
      </c>
      <c r="F30" s="17" t="s">
        <v>21</v>
      </c>
      <c r="G30" s="17" t="s">
        <v>22</v>
      </c>
    </row>
    <row r="31" spans="1:7" x14ac:dyDescent="0.25">
      <c r="B31" s="12" t="s">
        <v>78</v>
      </c>
      <c r="C31" s="12" t="s">
        <v>79</v>
      </c>
      <c r="D31" s="13">
        <v>4</v>
      </c>
      <c r="E31" s="12" t="s">
        <v>80</v>
      </c>
      <c r="F31" s="12" t="s">
        <v>30</v>
      </c>
      <c r="G31" s="13">
        <v>0</v>
      </c>
    </row>
    <row r="32" spans="1:7" x14ac:dyDescent="0.25">
      <c r="B32" s="12" t="s">
        <v>81</v>
      </c>
      <c r="C32" s="12" t="s">
        <v>82</v>
      </c>
      <c r="D32" s="13">
        <v>44</v>
      </c>
      <c r="E32" s="12" t="s">
        <v>83</v>
      </c>
      <c r="F32" s="12" t="s">
        <v>29</v>
      </c>
      <c r="G32" s="13">
        <v>38</v>
      </c>
    </row>
    <row r="33" spans="2:7" x14ac:dyDescent="0.25">
      <c r="B33" s="12" t="s">
        <v>84</v>
      </c>
      <c r="C33" s="12" t="s">
        <v>85</v>
      </c>
      <c r="D33" s="13">
        <v>90</v>
      </c>
      <c r="E33" s="12" t="s">
        <v>86</v>
      </c>
      <c r="F33" s="12" t="s">
        <v>30</v>
      </c>
      <c r="G33" s="13">
        <v>0</v>
      </c>
    </row>
    <row r="34" spans="2:7" x14ac:dyDescent="0.25">
      <c r="B34" s="12" t="s">
        <v>87</v>
      </c>
      <c r="C34" s="12" t="s">
        <v>88</v>
      </c>
      <c r="D34" s="13">
        <v>85</v>
      </c>
      <c r="E34" s="12" t="s">
        <v>89</v>
      </c>
      <c r="F34" s="12" t="s">
        <v>30</v>
      </c>
      <c r="G34" s="13">
        <v>0</v>
      </c>
    </row>
    <row r="35" spans="2:7" x14ac:dyDescent="0.25">
      <c r="B35" s="12" t="s">
        <v>90</v>
      </c>
      <c r="C35" s="12" t="s">
        <v>91</v>
      </c>
      <c r="D35" s="13">
        <v>55</v>
      </c>
      <c r="E35" s="12" t="s">
        <v>92</v>
      </c>
      <c r="F35" s="12" t="s">
        <v>30</v>
      </c>
      <c r="G35" s="13">
        <v>0</v>
      </c>
    </row>
    <row r="36" spans="2:7" ht="15.75" thickBot="1" x14ac:dyDescent="0.3">
      <c r="B36" s="11" t="s">
        <v>93</v>
      </c>
      <c r="C36" s="11" t="s">
        <v>94</v>
      </c>
      <c r="D36" s="14">
        <v>20</v>
      </c>
      <c r="E36" s="11" t="s">
        <v>95</v>
      </c>
      <c r="F36" s="11" t="s">
        <v>30</v>
      </c>
      <c r="G36" s="1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1223-8766-45FF-8C22-6501CF908581}">
  <dimension ref="A1:H24"/>
  <sheetViews>
    <sheetView showGridLines="0" workbookViewId="0"/>
  </sheetViews>
  <sheetFormatPr baseColWidth="10" defaultRowHeight="15" x14ac:dyDescent="0.25"/>
  <cols>
    <col min="1" max="1" width="2.28515625" customWidth="1"/>
    <col min="2" max="2" width="6" bestFit="1" customWidth="1"/>
    <col min="3" max="3" width="23.28515625" bestFit="1" customWidth="1"/>
    <col min="4" max="4" width="5.7109375" bestFit="1" customWidth="1"/>
    <col min="5" max="5" width="9.28515625" bestFit="1" customWidth="1"/>
    <col min="6" max="6" width="12.85546875" bestFit="1" customWidth="1"/>
    <col min="7" max="8" width="10.5703125" bestFit="1" customWidth="1"/>
  </cols>
  <sheetData>
    <row r="1" spans="1:8" x14ac:dyDescent="0.25">
      <c r="A1" s="10" t="s">
        <v>31</v>
      </c>
    </row>
    <row r="2" spans="1:8" x14ac:dyDescent="0.25">
      <c r="A2" s="10" t="s">
        <v>64</v>
      </c>
    </row>
    <row r="3" spans="1:8" x14ac:dyDescent="0.25">
      <c r="A3" s="10" t="s">
        <v>65</v>
      </c>
    </row>
    <row r="6" spans="1:8" ht="15.75" thickBot="1" x14ac:dyDescent="0.3">
      <c r="A6" t="s">
        <v>17</v>
      </c>
    </row>
    <row r="7" spans="1:8" x14ac:dyDescent="0.25">
      <c r="B7" s="19"/>
      <c r="C7" s="19"/>
      <c r="D7" s="19" t="s">
        <v>32</v>
      </c>
      <c r="E7" s="19" t="s">
        <v>34</v>
      </c>
      <c r="F7" s="19" t="s">
        <v>36</v>
      </c>
      <c r="G7" s="19" t="s">
        <v>38</v>
      </c>
      <c r="H7" s="19" t="s">
        <v>38</v>
      </c>
    </row>
    <row r="8" spans="1:8" ht="15.75" thickBot="1" x14ac:dyDescent="0.3">
      <c r="B8" s="20" t="s">
        <v>13</v>
      </c>
      <c r="C8" s="20" t="s">
        <v>14</v>
      </c>
      <c r="D8" s="20" t="s">
        <v>33</v>
      </c>
      <c r="E8" s="20" t="s">
        <v>35</v>
      </c>
      <c r="F8" s="20" t="s">
        <v>37</v>
      </c>
      <c r="G8" s="20" t="s">
        <v>39</v>
      </c>
      <c r="H8" s="20" t="s">
        <v>40</v>
      </c>
    </row>
    <row r="9" spans="1:8" x14ac:dyDescent="0.25">
      <c r="B9" s="12" t="s">
        <v>23</v>
      </c>
      <c r="C9" s="12" t="s">
        <v>71</v>
      </c>
      <c r="D9" s="12">
        <v>4</v>
      </c>
      <c r="E9" s="12">
        <v>0</v>
      </c>
      <c r="F9" s="12">
        <v>1</v>
      </c>
      <c r="G9" s="12">
        <v>0</v>
      </c>
      <c r="H9" s="12">
        <v>1</v>
      </c>
    </row>
    <row r="10" spans="1:8" x14ac:dyDescent="0.25">
      <c r="B10" s="12" t="s">
        <v>25</v>
      </c>
      <c r="C10" s="12" t="s">
        <v>72</v>
      </c>
      <c r="D10" s="12">
        <v>40</v>
      </c>
      <c r="E10" s="12">
        <v>0</v>
      </c>
      <c r="F10" s="12">
        <v>1</v>
      </c>
      <c r="G10" s="12">
        <v>0</v>
      </c>
      <c r="H10" s="12">
        <v>0</v>
      </c>
    </row>
    <row r="11" spans="1:8" x14ac:dyDescent="0.25">
      <c r="B11" s="12" t="s">
        <v>26</v>
      </c>
      <c r="C11" s="12" t="s">
        <v>73</v>
      </c>
      <c r="D11" s="12">
        <v>50</v>
      </c>
      <c r="E11" s="12">
        <v>0</v>
      </c>
      <c r="F11" s="12">
        <v>1</v>
      </c>
      <c r="G11" s="12">
        <v>0</v>
      </c>
      <c r="H11" s="12">
        <v>0</v>
      </c>
    </row>
    <row r="12" spans="1:8" x14ac:dyDescent="0.25">
      <c r="B12" s="12" t="s">
        <v>27</v>
      </c>
      <c r="C12" s="12" t="s">
        <v>74</v>
      </c>
      <c r="D12" s="12">
        <v>35</v>
      </c>
      <c r="E12" s="12">
        <v>0</v>
      </c>
      <c r="F12" s="12">
        <v>1</v>
      </c>
      <c r="G12" s="12">
        <v>0</v>
      </c>
      <c r="H12" s="12">
        <v>0</v>
      </c>
    </row>
    <row r="13" spans="1:8" x14ac:dyDescent="0.25">
      <c r="B13" s="12" t="s">
        <v>28</v>
      </c>
      <c r="C13" s="12" t="s">
        <v>75</v>
      </c>
      <c r="D13" s="12">
        <v>20</v>
      </c>
      <c r="E13" s="12">
        <v>0</v>
      </c>
      <c r="F13" s="12">
        <v>1</v>
      </c>
      <c r="G13" s="12">
        <v>0</v>
      </c>
      <c r="H13" s="12">
        <v>0</v>
      </c>
    </row>
    <row r="14" spans="1:8" ht="15.75" thickBot="1" x14ac:dyDescent="0.3">
      <c r="B14" s="11" t="s">
        <v>76</v>
      </c>
      <c r="C14" s="11" t="s">
        <v>77</v>
      </c>
      <c r="D14" s="11">
        <v>0</v>
      </c>
      <c r="E14" s="11">
        <v>0</v>
      </c>
      <c r="F14" s="11">
        <v>1</v>
      </c>
      <c r="G14" s="11">
        <v>1E+30</v>
      </c>
      <c r="H14" s="11">
        <v>0</v>
      </c>
    </row>
    <row r="16" spans="1:8" ht="15.75" thickBot="1" x14ac:dyDescent="0.3">
      <c r="A16" t="s">
        <v>4</v>
      </c>
    </row>
    <row r="17" spans="2:8" x14ac:dyDescent="0.25">
      <c r="B17" s="19"/>
      <c r="C17" s="19"/>
      <c r="D17" s="19" t="s">
        <v>32</v>
      </c>
      <c r="E17" s="19" t="s">
        <v>41</v>
      </c>
      <c r="F17" s="19" t="s">
        <v>43</v>
      </c>
      <c r="G17" s="19" t="s">
        <v>38</v>
      </c>
      <c r="H17" s="19" t="s">
        <v>38</v>
      </c>
    </row>
    <row r="18" spans="2:8" ht="15.75" thickBot="1" x14ac:dyDescent="0.3">
      <c r="B18" s="20" t="s">
        <v>13</v>
      </c>
      <c r="C18" s="20" t="s">
        <v>14</v>
      </c>
      <c r="D18" s="20" t="s">
        <v>33</v>
      </c>
      <c r="E18" s="20" t="s">
        <v>42</v>
      </c>
      <c r="F18" s="20" t="s">
        <v>44</v>
      </c>
      <c r="G18" s="20" t="s">
        <v>39</v>
      </c>
      <c r="H18" s="20" t="s">
        <v>40</v>
      </c>
    </row>
    <row r="19" spans="2:8" x14ac:dyDescent="0.25">
      <c r="B19" s="12" t="s">
        <v>78</v>
      </c>
      <c r="C19" s="12" t="s">
        <v>79</v>
      </c>
      <c r="D19" s="12">
        <v>4</v>
      </c>
      <c r="E19" s="12">
        <v>1</v>
      </c>
      <c r="F19" s="12">
        <v>4</v>
      </c>
      <c r="G19" s="12">
        <v>1E+30</v>
      </c>
      <c r="H19" s="12">
        <v>4</v>
      </c>
    </row>
    <row r="20" spans="2:8" x14ac:dyDescent="0.25">
      <c r="B20" s="12" t="s">
        <v>81</v>
      </c>
      <c r="C20" s="12" t="s">
        <v>82</v>
      </c>
      <c r="D20" s="12">
        <v>44</v>
      </c>
      <c r="E20" s="12">
        <v>0</v>
      </c>
      <c r="F20" s="12">
        <v>6</v>
      </c>
      <c r="G20" s="12">
        <v>38</v>
      </c>
      <c r="H20" s="12">
        <v>1E+30</v>
      </c>
    </row>
    <row r="21" spans="2:8" x14ac:dyDescent="0.25">
      <c r="B21" s="12" t="s">
        <v>84</v>
      </c>
      <c r="C21" s="12" t="s">
        <v>85</v>
      </c>
      <c r="D21" s="12">
        <v>90</v>
      </c>
      <c r="E21" s="12">
        <v>1</v>
      </c>
      <c r="F21" s="12">
        <v>90</v>
      </c>
      <c r="G21" s="12">
        <v>1E+30</v>
      </c>
      <c r="H21" s="12">
        <v>38</v>
      </c>
    </row>
    <row r="22" spans="2:8" x14ac:dyDescent="0.25">
      <c r="B22" s="12" t="s">
        <v>87</v>
      </c>
      <c r="C22" s="12" t="s">
        <v>88</v>
      </c>
      <c r="D22" s="12">
        <v>85</v>
      </c>
      <c r="E22" s="12">
        <v>0</v>
      </c>
      <c r="F22" s="12">
        <v>85</v>
      </c>
      <c r="G22" s="12">
        <v>38</v>
      </c>
      <c r="H22" s="12">
        <v>50</v>
      </c>
    </row>
    <row r="23" spans="2:8" x14ac:dyDescent="0.25">
      <c r="B23" s="12" t="s">
        <v>90</v>
      </c>
      <c r="C23" s="12" t="s">
        <v>91</v>
      </c>
      <c r="D23" s="12">
        <v>55</v>
      </c>
      <c r="E23" s="12">
        <v>1</v>
      </c>
      <c r="F23" s="12">
        <v>55</v>
      </c>
      <c r="G23" s="12">
        <v>50</v>
      </c>
      <c r="H23" s="12">
        <v>35</v>
      </c>
    </row>
    <row r="24" spans="2:8" ht="15.75" thickBot="1" x14ac:dyDescent="0.3">
      <c r="B24" s="11" t="s">
        <v>93</v>
      </c>
      <c r="C24" s="11" t="s">
        <v>94</v>
      </c>
      <c r="D24" s="11">
        <v>20</v>
      </c>
      <c r="E24" s="11">
        <v>0</v>
      </c>
      <c r="F24" s="11">
        <v>20</v>
      </c>
      <c r="G24" s="11">
        <v>35</v>
      </c>
      <c r="H24" s="11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237B6-59AD-461E-A391-6603A4FB96A0}">
  <dimension ref="A1:J18"/>
  <sheetViews>
    <sheetView showGridLines="0" workbookViewId="0">
      <selection sqref="A1:A3"/>
    </sheetView>
  </sheetViews>
  <sheetFormatPr baseColWidth="10" defaultRowHeight="15" x14ac:dyDescent="0.25"/>
  <cols>
    <col min="1" max="1" width="2.28515625" customWidth="1"/>
    <col min="2" max="2" width="6" bestFit="1" customWidth="1"/>
    <col min="3" max="3" width="8.42578125" bestFit="1" customWidth="1"/>
    <col min="4" max="4" width="5.7109375" bestFit="1" customWidth="1"/>
    <col min="5" max="5" width="2.28515625" customWidth="1"/>
    <col min="6" max="6" width="7.7109375" bestFit="1" customWidth="1"/>
    <col min="7" max="7" width="9.85546875" bestFit="1" customWidth="1"/>
    <col min="8" max="8" width="2.28515625" customWidth="1"/>
    <col min="9" max="9" width="8.5703125" bestFit="1" customWidth="1"/>
    <col min="10" max="10" width="9.85546875" bestFit="1" customWidth="1"/>
  </cols>
  <sheetData>
    <row r="1" spans="1:10" x14ac:dyDescent="0.25">
      <c r="A1" s="10" t="s">
        <v>45</v>
      </c>
    </row>
    <row r="2" spans="1:10" x14ac:dyDescent="0.25">
      <c r="A2" s="10" t="s">
        <v>64</v>
      </c>
    </row>
    <row r="3" spans="1:10" x14ac:dyDescent="0.25">
      <c r="A3" s="10" t="s">
        <v>65</v>
      </c>
    </row>
    <row r="5" spans="1:10" ht="15.75" thickBot="1" x14ac:dyDescent="0.3"/>
    <row r="6" spans="1:10" x14ac:dyDescent="0.25">
      <c r="B6" s="19"/>
      <c r="C6" s="19" t="s">
        <v>36</v>
      </c>
      <c r="D6" s="19"/>
    </row>
    <row r="7" spans="1:10" ht="15.75" thickBot="1" x14ac:dyDescent="0.3">
      <c r="B7" s="20" t="s">
        <v>13</v>
      </c>
      <c r="C7" s="20" t="s">
        <v>14</v>
      </c>
      <c r="D7" s="20" t="s">
        <v>33</v>
      </c>
    </row>
    <row r="8" spans="1:10" ht="15.75" thickBot="1" x14ac:dyDescent="0.3">
      <c r="B8" s="11" t="s">
        <v>69</v>
      </c>
      <c r="C8" s="11" t="s">
        <v>70</v>
      </c>
      <c r="D8" s="18">
        <v>149</v>
      </c>
    </row>
    <row r="10" spans="1:10" ht="15.75" thickBot="1" x14ac:dyDescent="0.3"/>
    <row r="11" spans="1:10" x14ac:dyDescent="0.25">
      <c r="B11" s="19"/>
      <c r="C11" s="19" t="s">
        <v>46</v>
      </c>
      <c r="D11" s="19"/>
      <c r="F11" s="19" t="s">
        <v>47</v>
      </c>
      <c r="G11" s="19" t="s">
        <v>36</v>
      </c>
      <c r="I11" s="19" t="s">
        <v>50</v>
      </c>
      <c r="J11" s="19" t="s">
        <v>36</v>
      </c>
    </row>
    <row r="12" spans="1:10" ht="15.75" thickBot="1" x14ac:dyDescent="0.3">
      <c r="B12" s="20" t="s">
        <v>13</v>
      </c>
      <c r="C12" s="20" t="s">
        <v>14</v>
      </c>
      <c r="D12" s="20" t="s">
        <v>33</v>
      </c>
      <c r="F12" s="20" t="s">
        <v>48</v>
      </c>
      <c r="G12" s="20" t="s">
        <v>49</v>
      </c>
      <c r="I12" s="20" t="s">
        <v>48</v>
      </c>
      <c r="J12" s="20" t="s">
        <v>49</v>
      </c>
    </row>
    <row r="13" spans="1:10" x14ac:dyDescent="0.25">
      <c r="B13" s="12" t="s">
        <v>23</v>
      </c>
      <c r="C13" s="12" t="s">
        <v>71</v>
      </c>
      <c r="D13" s="13">
        <v>4</v>
      </c>
      <c r="F13" s="13">
        <v>4</v>
      </c>
      <c r="G13" s="13">
        <v>149</v>
      </c>
      <c r="I13" s="12" t="e">
        <v>#N/A</v>
      </c>
      <c r="J13" s="12" t="e">
        <v>#N/A</v>
      </c>
    </row>
    <row r="14" spans="1:10" x14ac:dyDescent="0.25">
      <c r="B14" s="12" t="s">
        <v>25</v>
      </c>
      <c r="C14" s="12" t="s">
        <v>72</v>
      </c>
      <c r="D14" s="13">
        <v>40</v>
      </c>
      <c r="F14" s="13">
        <v>40</v>
      </c>
      <c r="G14" s="13">
        <v>149</v>
      </c>
      <c r="I14" s="12" t="e">
        <v>#N/A</v>
      </c>
      <c r="J14" s="12" t="e">
        <v>#N/A</v>
      </c>
    </row>
    <row r="15" spans="1:10" x14ac:dyDescent="0.25">
      <c r="B15" s="12" t="s">
        <v>26</v>
      </c>
      <c r="C15" s="12" t="s">
        <v>73</v>
      </c>
      <c r="D15" s="13">
        <v>50</v>
      </c>
      <c r="F15" s="13">
        <v>50</v>
      </c>
      <c r="G15" s="13">
        <v>149</v>
      </c>
      <c r="I15" s="12" t="e">
        <v>#N/A</v>
      </c>
      <c r="J15" s="12" t="e">
        <v>#N/A</v>
      </c>
    </row>
    <row r="16" spans="1:10" x14ac:dyDescent="0.25">
      <c r="B16" s="12" t="s">
        <v>27</v>
      </c>
      <c r="C16" s="12" t="s">
        <v>74</v>
      </c>
      <c r="D16" s="13">
        <v>35</v>
      </c>
      <c r="F16" s="13">
        <v>35</v>
      </c>
      <c r="G16" s="13">
        <v>149</v>
      </c>
      <c r="I16" s="12" t="e">
        <v>#N/A</v>
      </c>
      <c r="J16" s="12" t="e">
        <v>#N/A</v>
      </c>
    </row>
    <row r="17" spans="2:10" x14ac:dyDescent="0.25">
      <c r="B17" s="12" t="s">
        <v>28</v>
      </c>
      <c r="C17" s="12" t="s">
        <v>75</v>
      </c>
      <c r="D17" s="13">
        <v>20</v>
      </c>
      <c r="F17" s="13">
        <v>20</v>
      </c>
      <c r="G17" s="13">
        <v>149</v>
      </c>
      <c r="I17" s="12" t="e">
        <v>#N/A</v>
      </c>
      <c r="J17" s="12" t="e">
        <v>#N/A</v>
      </c>
    </row>
    <row r="18" spans="2:10" ht="15.75" thickBot="1" x14ac:dyDescent="0.3">
      <c r="B18" s="11" t="s">
        <v>76</v>
      </c>
      <c r="C18" s="11" t="s">
        <v>77</v>
      </c>
      <c r="D18" s="14">
        <v>0</v>
      </c>
      <c r="F18" s="14">
        <v>0</v>
      </c>
      <c r="G18" s="14">
        <v>149</v>
      </c>
      <c r="I18" s="11" t="e">
        <v>#N/A</v>
      </c>
      <c r="J18" s="11" t="e"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7B920-76E1-4C8F-AAEB-84FF1C4147C2}">
  <dimension ref="A1:J12"/>
  <sheetViews>
    <sheetView tabSelected="1" topLeftCell="B1" zoomScale="115" zoomScaleNormal="115" workbookViewId="0">
      <selection activeCell="P11" sqref="P11"/>
    </sheetView>
  </sheetViews>
  <sheetFormatPr baseColWidth="10" defaultRowHeight="15" x14ac:dyDescent="0.25"/>
  <cols>
    <col min="1" max="1" width="9.28515625" customWidth="1"/>
    <col min="2" max="2" width="18.5703125" bestFit="1" customWidth="1"/>
    <col min="3" max="8" width="8.85546875" customWidth="1"/>
    <col min="9" max="9" width="10.5703125" bestFit="1" customWidth="1"/>
    <col min="10" max="10" width="5.42578125" bestFit="1" customWidth="1"/>
    <col min="15" max="16" width="44.85546875" customWidth="1"/>
  </cols>
  <sheetData>
    <row r="1" spans="1:10" ht="30.75" customHeight="1" thickBot="1" x14ac:dyDescent="0.3">
      <c r="A1" s="24" t="s">
        <v>3</v>
      </c>
      <c r="B1" s="1" t="s">
        <v>51</v>
      </c>
      <c r="C1" s="15" t="s">
        <v>52</v>
      </c>
      <c r="D1" s="15" t="s">
        <v>53</v>
      </c>
      <c r="E1" s="15" t="s">
        <v>54</v>
      </c>
      <c r="F1" s="15" t="s">
        <v>55</v>
      </c>
      <c r="G1" s="15" t="s">
        <v>56</v>
      </c>
      <c r="H1" s="15" t="s">
        <v>57</v>
      </c>
    </row>
    <row r="2" spans="1:10" ht="15.75" thickBot="1" x14ac:dyDescent="0.3">
      <c r="A2" s="25"/>
      <c r="B2" s="3" t="s">
        <v>0</v>
      </c>
      <c r="C2" s="4">
        <v>4</v>
      </c>
      <c r="D2" s="4">
        <v>40</v>
      </c>
      <c r="E2" s="4">
        <v>50</v>
      </c>
      <c r="F2" s="4">
        <v>35</v>
      </c>
      <c r="G2" s="4">
        <v>20</v>
      </c>
      <c r="H2" s="4">
        <v>0</v>
      </c>
    </row>
    <row r="3" spans="1:10" ht="15.75" customHeight="1" thickBot="1" x14ac:dyDescent="0.3">
      <c r="A3" s="26"/>
      <c r="B3" s="9" t="s">
        <v>96</v>
      </c>
      <c r="C3" s="16">
        <f>SUM(C2:H2)</f>
        <v>149</v>
      </c>
      <c r="D3" s="8"/>
      <c r="E3" s="8"/>
      <c r="F3" s="8"/>
      <c r="G3" s="8"/>
      <c r="H3" s="8"/>
    </row>
    <row r="5" spans="1:10" ht="15.75" thickBot="1" x14ac:dyDescent="0.3"/>
    <row r="6" spans="1:10" ht="27" thickBot="1" x14ac:dyDescent="0.3">
      <c r="A6" s="21" t="s">
        <v>4</v>
      </c>
      <c r="B6" s="2" t="s">
        <v>5</v>
      </c>
      <c r="C6" s="15" t="s">
        <v>52</v>
      </c>
      <c r="D6" s="15" t="s">
        <v>53</v>
      </c>
      <c r="E6" s="15" t="s">
        <v>54</v>
      </c>
      <c r="F6" s="15" t="s">
        <v>55</v>
      </c>
      <c r="G6" s="15" t="s">
        <v>56</v>
      </c>
      <c r="H6" s="15" t="s">
        <v>57</v>
      </c>
      <c r="I6" s="2" t="s">
        <v>1</v>
      </c>
      <c r="J6" s="2" t="s">
        <v>2</v>
      </c>
    </row>
    <row r="7" spans="1:10" ht="15.75" thickBot="1" x14ac:dyDescent="0.3">
      <c r="A7" s="22"/>
      <c r="B7" s="7" t="s">
        <v>58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4</v>
      </c>
      <c r="J7" s="6">
        <f>SUMPRODUCT($C$2:$H$2,C7:H7)</f>
        <v>4</v>
      </c>
    </row>
    <row r="8" spans="1:10" ht="15.75" thickBot="1" x14ac:dyDescent="0.3">
      <c r="A8" s="22"/>
      <c r="B8" s="7" t="s">
        <v>59</v>
      </c>
      <c r="C8" s="5">
        <v>1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6</v>
      </c>
      <c r="J8" s="6">
        <f t="shared" ref="J8:J12" si="0">SUMPRODUCT($C$2:$H$2,C8:H8)</f>
        <v>44</v>
      </c>
    </row>
    <row r="9" spans="1:10" ht="15.75" thickBot="1" x14ac:dyDescent="0.3">
      <c r="A9" s="22"/>
      <c r="B9" s="7" t="s">
        <v>60</v>
      </c>
      <c r="C9" s="5">
        <v>0</v>
      </c>
      <c r="D9" s="5">
        <v>1</v>
      </c>
      <c r="E9" s="5">
        <v>1</v>
      </c>
      <c r="F9" s="5">
        <v>0</v>
      </c>
      <c r="G9" s="5">
        <v>0</v>
      </c>
      <c r="H9" s="5">
        <v>0</v>
      </c>
      <c r="I9" s="5">
        <v>90</v>
      </c>
      <c r="J9" s="6">
        <f t="shared" si="0"/>
        <v>90</v>
      </c>
    </row>
    <row r="10" spans="1:10" ht="15.75" thickBot="1" x14ac:dyDescent="0.3">
      <c r="A10" s="22"/>
      <c r="B10" s="7" t="s">
        <v>61</v>
      </c>
      <c r="C10" s="5">
        <v>0</v>
      </c>
      <c r="D10" s="5">
        <v>0</v>
      </c>
      <c r="E10" s="5">
        <v>1</v>
      </c>
      <c r="F10" s="5">
        <v>1</v>
      </c>
      <c r="G10" s="5">
        <v>0</v>
      </c>
      <c r="H10" s="5">
        <v>0</v>
      </c>
      <c r="I10" s="5">
        <v>85</v>
      </c>
      <c r="J10" s="6">
        <f t="shared" si="0"/>
        <v>85</v>
      </c>
    </row>
    <row r="11" spans="1:10" ht="15.75" thickBot="1" x14ac:dyDescent="0.3">
      <c r="A11" s="22"/>
      <c r="B11" s="7" t="s">
        <v>62</v>
      </c>
      <c r="C11" s="5">
        <v>0</v>
      </c>
      <c r="D11" s="5">
        <v>0</v>
      </c>
      <c r="E11" s="5">
        <v>0</v>
      </c>
      <c r="F11" s="5">
        <v>1</v>
      </c>
      <c r="G11" s="5">
        <v>1</v>
      </c>
      <c r="H11" s="5">
        <v>0</v>
      </c>
      <c r="I11" s="5">
        <v>55</v>
      </c>
      <c r="J11" s="6">
        <f t="shared" si="0"/>
        <v>55</v>
      </c>
    </row>
    <row r="12" spans="1:10" ht="15.75" thickBot="1" x14ac:dyDescent="0.3">
      <c r="A12" s="23"/>
      <c r="B12" s="7" t="s">
        <v>63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>
        <v>1</v>
      </c>
      <c r="I12" s="5">
        <v>20</v>
      </c>
      <c r="J12" s="6">
        <f t="shared" si="0"/>
        <v>20</v>
      </c>
    </row>
  </sheetData>
  <mergeCells count="2">
    <mergeCell ref="A6:A12"/>
    <mergeCell ref="A1:A3"/>
  </mergeCells>
  <pageMargins left="0.7" right="0.7" top="0.75" bottom="0.75" header="0.3" footer="0.3"/>
  <ignoredErrors>
    <ignoredError sqref="J7:J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de respuestas 1</vt:lpstr>
      <vt:lpstr>Informe de sensibilidad 1</vt:lpstr>
      <vt:lpstr>Informe de límites 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MENDEZ</dc:creator>
  <cp:lastModifiedBy>ABEL MENDEZ</cp:lastModifiedBy>
  <dcterms:created xsi:type="dcterms:W3CDTF">2018-04-07T16:00:59Z</dcterms:created>
  <dcterms:modified xsi:type="dcterms:W3CDTF">2018-07-08T23:55:27Z</dcterms:modified>
</cp:coreProperties>
</file>