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og\13. Solucionario Programación Lineal Krajewski\Problemas resueltos solver\"/>
    </mc:Choice>
  </mc:AlternateContent>
  <xr:revisionPtr revIDLastSave="0" documentId="13_ncr:1_{7E4A0723-81B0-484B-B9E7-A6D9B4F4E160}" xr6:coauthVersionLast="33" xr6:coauthVersionMax="33" xr10:uidLastSave="{00000000-0000-0000-0000-000000000000}"/>
  <bookViews>
    <workbookView xWindow="0" yWindow="0" windowWidth="14385" windowHeight="11580" firstSheet="1" activeTab="3" xr2:uid="{C2586042-A616-4003-8FC7-21A8A3B741C3}"/>
  </bookViews>
  <sheets>
    <sheet name="Informe de respuestas 1" sheetId="2" r:id="rId1"/>
    <sheet name="Informe de sensibilidad 1" sheetId="3" r:id="rId2"/>
    <sheet name="Informe de límites 1" sheetId="4" r:id="rId3"/>
    <sheet name="Hoja1" sheetId="1" r:id="rId4"/>
  </sheets>
  <definedNames>
    <definedName name="solver_adj" localSheetId="3" hidden="1">Hoja1!$C$2:$E$2</definedName>
    <definedName name="solver_cvg" localSheetId="3" hidden="1">0.0001</definedName>
    <definedName name="solver_drv" localSheetId="3" hidden="1">2</definedName>
    <definedName name="solver_eng" localSheetId="3" hidden="1">2</definedName>
    <definedName name="solver_est" localSheetId="3" hidden="1">1</definedName>
    <definedName name="solver_itr" localSheetId="3" hidden="1">2147483647</definedName>
    <definedName name="solver_lhs0" localSheetId="3" hidden="1">Hoja1!$G$8:$G$10</definedName>
    <definedName name="solver_lhs1" localSheetId="3" hidden="1">Hoja1!$G$8:$G$10</definedName>
    <definedName name="solver_lhs2" localSheetId="3" hidden="1">Hoja1!$G$8:$G$10</definedName>
    <definedName name="solver_lhs3" localSheetId="3" hidden="1">Hoja1!$G$8:$G$10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1</definedName>
    <definedName name="solver_nwt" localSheetId="3" hidden="1">1</definedName>
    <definedName name="solver_opt" localSheetId="3" hidden="1">Hoja1!$C$4</definedName>
    <definedName name="solver_pre" localSheetId="3" hidden="1">0.000001</definedName>
    <definedName name="solver_rbv" localSheetId="3" hidden="1">2</definedName>
    <definedName name="solver_rel0" localSheetId="3" hidden="1">1</definedName>
    <definedName name="solver_rel1" localSheetId="3" hidden="1">1</definedName>
    <definedName name="solver_rel2" localSheetId="3" hidden="1">1</definedName>
    <definedName name="solver_rel3" localSheetId="3" hidden="1">1</definedName>
    <definedName name="solver_rhs0" localSheetId="3" hidden="1">Hoja1!$F$8:$F$10</definedName>
    <definedName name="solver_rhs1" localSheetId="3" hidden="1">Hoja1!$F$8:$F$10</definedName>
    <definedName name="solver_rhs2" localSheetId="3" hidden="1">Hoja1!$F$8:$F$10</definedName>
    <definedName name="solver_rhs3" localSheetId="3" hidden="1">Hoja1!$F$8:$F$10</definedName>
    <definedName name="solver_rlx" localSheetId="3" hidden="1">2</definedName>
    <definedName name="solver_rsd" localSheetId="3" hidden="1">0</definedName>
    <definedName name="solver_scl" localSheetId="3" hidden="1">2</definedName>
    <definedName name="solver_sho" localSheetId="3" hidden="1">2</definedName>
    <definedName name="solver_sho" localSheetId="2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1</definedName>
    <definedName name="solver_val" localSheetId="3" hidden="1">0</definedName>
    <definedName name="solver_ver" localSheetId="3" hidden="1">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3" l="1"/>
  <c r="K16" i="3"/>
  <c r="J18" i="3"/>
  <c r="J16" i="3"/>
  <c r="G10" i="1" l="1"/>
  <c r="G9" i="1"/>
  <c r="G8" i="1"/>
  <c r="C4" i="1"/>
</calcChain>
</file>

<file path=xl/sharedStrings.xml><?xml version="1.0" encoding="utf-8"?>
<sst xmlns="http://schemas.openxmlformats.org/spreadsheetml/2006/main" count="139" uniqueCount="79">
  <si>
    <t>Variables</t>
  </si>
  <si>
    <t>Ingreso Total</t>
  </si>
  <si>
    <t>Disponible</t>
  </si>
  <si>
    <t>Total</t>
  </si>
  <si>
    <t>Función Objetivo</t>
  </si>
  <si>
    <t>Restricciones</t>
  </si>
  <si>
    <t>Utilidad</t>
  </si>
  <si>
    <t>Falda</t>
  </si>
  <si>
    <t>Vestido</t>
  </si>
  <si>
    <t>Chaqueta Deportiva</t>
  </si>
  <si>
    <t>Tiempo / Material</t>
  </si>
  <si>
    <t>Corte (h)</t>
  </si>
  <si>
    <t>Costura (h)</t>
  </si>
  <si>
    <t>Material (yd)</t>
  </si>
  <si>
    <t>Microsoft Excel 16.0 Informe de respuestas</t>
  </si>
  <si>
    <t>Hoja de cálculo: [Problema 7.xlsx]Hoja1</t>
  </si>
  <si>
    <t>Informe creado: 2/06/2018 09:12:20</t>
  </si>
  <si>
    <t>Resultado: Solver encontró una solución. Se cumplen todas las restricciones y condiciones óptimas.</t>
  </si>
  <si>
    <t>Motor de Solver</t>
  </si>
  <si>
    <t>Motor: Simplex LP</t>
  </si>
  <si>
    <t>Tiempo de la solución: 0.015 segundos.</t>
  </si>
  <si>
    <t>Iteraciones: 2 Subproblemas: 0</t>
  </si>
  <si>
    <t>Opciones de Solver</t>
  </si>
  <si>
    <t>Tiempo máximo Ilimitado,  Iteraciones Ilimitado, Precision 0.000001</t>
  </si>
  <si>
    <t>Máximo de subproblemas Ilimitado, Máximo de soluciones de enteros Ilimitado, Tolerancia de enteros 1%, Asumir no negativo</t>
  </si>
  <si>
    <t>Celda objetivo (Máx)</t>
  </si>
  <si>
    <t>Celda</t>
  </si>
  <si>
    <t>Nombre</t>
  </si>
  <si>
    <t>Valor original</t>
  </si>
  <si>
    <t>Valor final</t>
  </si>
  <si>
    <t>Celdas de variables</t>
  </si>
  <si>
    <t>Entero</t>
  </si>
  <si>
    <t>Valor de la celda</t>
  </si>
  <si>
    <t>Fórmula</t>
  </si>
  <si>
    <t>Estado</t>
  </si>
  <si>
    <t>Demora</t>
  </si>
  <si>
    <t>$C$4</t>
  </si>
  <si>
    <t>Ingreso Total Falda</t>
  </si>
  <si>
    <t>$C$2</t>
  </si>
  <si>
    <t>Variables Falda</t>
  </si>
  <si>
    <t>Continuar</t>
  </si>
  <si>
    <t>$D$2</t>
  </si>
  <si>
    <t>Variables Vestido</t>
  </si>
  <si>
    <t>$E$2</t>
  </si>
  <si>
    <t>Variables Chaqueta Deportiva</t>
  </si>
  <si>
    <t>$G$8</t>
  </si>
  <si>
    <t>Corte (h) Total</t>
  </si>
  <si>
    <t>$G$8&lt;=$F$8</t>
  </si>
  <si>
    <t>Vinculante</t>
  </si>
  <si>
    <t>$G$9</t>
  </si>
  <si>
    <t>Costura (h) Total</t>
  </si>
  <si>
    <t>$G$9&lt;=$F$9</t>
  </si>
  <si>
    <t>No vinculante</t>
  </si>
  <si>
    <t>$G$10</t>
  </si>
  <si>
    <t>Material (yd) Total</t>
  </si>
  <si>
    <t>$G$10&lt;=$F$10</t>
  </si>
  <si>
    <t>Microsoft Excel 16.0 Informe de sensibilidad</t>
  </si>
  <si>
    <t>Final</t>
  </si>
  <si>
    <t>Valor</t>
  </si>
  <si>
    <t>Reducido</t>
  </si>
  <si>
    <t>Coste</t>
  </si>
  <si>
    <t>Objetivo</t>
  </si>
  <si>
    <t>Coeficiente</t>
  </si>
  <si>
    <t>Permisible</t>
  </si>
  <si>
    <t>Aumentar</t>
  </si>
  <si>
    <t>Reducir</t>
  </si>
  <si>
    <t>Sombra</t>
  </si>
  <si>
    <t>Precio</t>
  </si>
  <si>
    <t>Restricción</t>
  </si>
  <si>
    <t>Lado derecho</t>
  </si>
  <si>
    <t>Microsoft Excel 16.0 Informe de límites</t>
  </si>
  <si>
    <t>Informe creado: 2/06/2018 09:12:21</t>
  </si>
  <si>
    <t>Variable</t>
  </si>
  <si>
    <t>Inferior</t>
  </si>
  <si>
    <t>Límite</t>
  </si>
  <si>
    <t>Resultado</t>
  </si>
  <si>
    <t>Superior</t>
  </si>
  <si>
    <t>MAX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</si>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</sst>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540A]* #,##0.00_ ;_-[$$-540A]* \-#,##0.00\ ;_-[$$-540A]* &quot;-&quot;??_ ;_-@_ 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0" fillId="4" borderId="0" xfId="0" applyFill="1"/>
    <xf numFmtId="0" fontId="1" fillId="2" borderId="1" xfId="0" applyFont="1" applyFill="1" applyBorder="1" applyAlignment="1">
      <alignment vertical="center" wrapText="1"/>
    </xf>
    <xf numFmtId="0" fontId="2" fillId="0" borderId="0" xfId="0" applyFont="1"/>
    <xf numFmtId="0" fontId="0" fillId="0" borderId="10" xfId="0" applyFill="1" applyBorder="1" applyAlignment="1"/>
    <xf numFmtId="0" fontId="4" fillId="0" borderId="9" xfId="0" applyFont="1" applyFill="1" applyBorder="1" applyAlignment="1">
      <alignment horizontal="center"/>
    </xf>
    <xf numFmtId="0" fontId="0" fillId="0" borderId="11" xfId="0" applyFill="1" applyBorder="1" applyAlignment="1"/>
    <xf numFmtId="164" fontId="0" fillId="0" borderId="10" xfId="0" applyNumberFormat="1" applyFill="1" applyBorder="1" applyAlignment="1"/>
    <xf numFmtId="0" fontId="0" fillId="0" borderId="11" xfId="0" applyNumberFormat="1" applyFill="1" applyBorder="1" applyAlignment="1"/>
    <xf numFmtId="0" fontId="0" fillId="0" borderId="10" xfId="0" applyNumberFormat="1" applyFill="1" applyBorder="1" applyAlignment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2" borderId="6" xfId="0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552450</xdr:colOff>
      <xdr:row>0</xdr:row>
      <xdr:rowOff>295274</xdr:rowOff>
    </xdr:from>
    <xdr:to>
      <xdr:col>12</xdr:col>
      <xdr:colOff>695325</xdr:colOff>
      <xdr:row>28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E42CFD-A499-49D4-A790-1331AE0FCA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057900" y="295274"/>
          <a:ext cx="5419725" cy="5648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E8B18-DC1C-46F6-A8B6-03F7F5CFA484}">
  <dimension ref="A1:G30"/>
  <sheetViews>
    <sheetView showGridLines="0" workbookViewId="0"/>
  </sheetViews>
  <sheetFormatPr baseColWidth="10" defaultRowHeight="15" x14ac:dyDescent="0.25"/>
  <cols>
    <col min="1" max="1" width="2.28515625" customWidth="1"/>
    <col min="2" max="2" width="6.28515625" bestFit="1" customWidth="1"/>
    <col min="3" max="3" width="27.7109375" bestFit="1" customWidth="1"/>
    <col min="4" max="4" width="15.5703125" bestFit="1" customWidth="1"/>
    <col min="5" max="6" width="13.28515625" bestFit="1" customWidth="1"/>
    <col min="7" max="7" width="8" bestFit="1" customWidth="1"/>
  </cols>
  <sheetData>
    <row r="1" spans="1:5" x14ac:dyDescent="0.25">
      <c r="A1" s="12" t="s">
        <v>14</v>
      </c>
    </row>
    <row r="2" spans="1:5" x14ac:dyDescent="0.25">
      <c r="A2" s="12" t="s">
        <v>15</v>
      </c>
    </row>
    <row r="3" spans="1:5" x14ac:dyDescent="0.25">
      <c r="A3" s="12" t="s">
        <v>16</v>
      </c>
    </row>
    <row r="4" spans="1:5" x14ac:dyDescent="0.25">
      <c r="A4" s="12" t="s">
        <v>17</v>
      </c>
    </row>
    <row r="5" spans="1:5" x14ac:dyDescent="0.25">
      <c r="A5" s="12" t="s">
        <v>18</v>
      </c>
    </row>
    <row r="6" spans="1:5" x14ac:dyDescent="0.25">
      <c r="A6" s="12"/>
      <c r="B6" t="s">
        <v>19</v>
      </c>
    </row>
    <row r="7" spans="1:5" x14ac:dyDescent="0.25">
      <c r="A7" s="12"/>
      <c r="B7" t="s">
        <v>20</v>
      </c>
    </row>
    <row r="8" spans="1:5" x14ac:dyDescent="0.25">
      <c r="A8" s="12"/>
      <c r="B8" t="s">
        <v>21</v>
      </c>
    </row>
    <row r="9" spans="1:5" x14ac:dyDescent="0.25">
      <c r="A9" s="12" t="s">
        <v>22</v>
      </c>
    </row>
    <row r="10" spans="1:5" x14ac:dyDescent="0.25">
      <c r="B10" t="s">
        <v>23</v>
      </c>
    </row>
    <row r="11" spans="1:5" x14ac:dyDescent="0.25">
      <c r="B11" t="s">
        <v>24</v>
      </c>
    </row>
    <row r="14" spans="1:5" ht="15.75" thickBot="1" x14ac:dyDescent="0.3">
      <c r="A14" t="s">
        <v>25</v>
      </c>
    </row>
    <row r="15" spans="1:5" ht="15.75" thickBot="1" x14ac:dyDescent="0.3">
      <c r="B15" s="14" t="s">
        <v>26</v>
      </c>
      <c r="C15" s="14" t="s">
        <v>27</v>
      </c>
      <c r="D15" s="14" t="s">
        <v>28</v>
      </c>
      <c r="E15" s="14" t="s">
        <v>29</v>
      </c>
    </row>
    <row r="16" spans="1:5" ht="15.75" thickBot="1" x14ac:dyDescent="0.3">
      <c r="B16" s="13" t="s">
        <v>36</v>
      </c>
      <c r="C16" s="13" t="s">
        <v>37</v>
      </c>
      <c r="D16" s="16">
        <v>0</v>
      </c>
      <c r="E16" s="16">
        <v>640</v>
      </c>
    </row>
    <row r="19" spans="1:7" ht="15.75" thickBot="1" x14ac:dyDescent="0.3">
      <c r="A19" t="s">
        <v>30</v>
      </c>
    </row>
    <row r="20" spans="1:7" ht="15.75" thickBot="1" x14ac:dyDescent="0.3">
      <c r="B20" s="14" t="s">
        <v>26</v>
      </c>
      <c r="C20" s="14" t="s">
        <v>27</v>
      </c>
      <c r="D20" s="14" t="s">
        <v>28</v>
      </c>
      <c r="E20" s="14" t="s">
        <v>29</v>
      </c>
      <c r="F20" s="14" t="s">
        <v>31</v>
      </c>
    </row>
    <row r="21" spans="1:7" x14ac:dyDescent="0.25">
      <c r="B21" s="15" t="s">
        <v>38</v>
      </c>
      <c r="C21" s="15" t="s">
        <v>39</v>
      </c>
      <c r="D21" s="17">
        <v>0</v>
      </c>
      <c r="E21" s="17">
        <v>0</v>
      </c>
      <c r="F21" s="15" t="s">
        <v>40</v>
      </c>
    </row>
    <row r="22" spans="1:7" x14ac:dyDescent="0.25">
      <c r="B22" s="15" t="s">
        <v>41</v>
      </c>
      <c r="C22" s="15" t="s">
        <v>42</v>
      </c>
      <c r="D22" s="17">
        <v>0</v>
      </c>
      <c r="E22" s="17">
        <v>20</v>
      </c>
      <c r="F22" s="15" t="s">
        <v>40</v>
      </c>
    </row>
    <row r="23" spans="1:7" ht="15.75" thickBot="1" x14ac:dyDescent="0.3">
      <c r="B23" s="13" t="s">
        <v>43</v>
      </c>
      <c r="C23" s="13" t="s">
        <v>44</v>
      </c>
      <c r="D23" s="18">
        <v>0</v>
      </c>
      <c r="E23" s="18">
        <v>10</v>
      </c>
      <c r="F23" s="13" t="s">
        <v>40</v>
      </c>
    </row>
    <row r="26" spans="1:7" ht="15.75" thickBot="1" x14ac:dyDescent="0.3">
      <c r="A26" t="s">
        <v>5</v>
      </c>
    </row>
    <row r="27" spans="1:7" ht="15.75" thickBot="1" x14ac:dyDescent="0.3">
      <c r="B27" s="14" t="s">
        <v>26</v>
      </c>
      <c r="C27" s="14" t="s">
        <v>27</v>
      </c>
      <c r="D27" s="14" t="s">
        <v>32</v>
      </c>
      <c r="E27" s="14" t="s">
        <v>33</v>
      </c>
      <c r="F27" s="14" t="s">
        <v>34</v>
      </c>
      <c r="G27" s="14" t="s">
        <v>35</v>
      </c>
    </row>
    <row r="28" spans="1:7" x14ac:dyDescent="0.25">
      <c r="B28" s="15" t="s">
        <v>45</v>
      </c>
      <c r="C28" s="15" t="s">
        <v>46</v>
      </c>
      <c r="D28" s="17">
        <v>100</v>
      </c>
      <c r="E28" s="15" t="s">
        <v>47</v>
      </c>
      <c r="F28" s="15" t="s">
        <v>48</v>
      </c>
      <c r="G28" s="15">
        <v>0</v>
      </c>
    </row>
    <row r="29" spans="1:7" x14ac:dyDescent="0.25">
      <c r="B29" s="15" t="s">
        <v>49</v>
      </c>
      <c r="C29" s="15" t="s">
        <v>50</v>
      </c>
      <c r="D29" s="17">
        <v>140</v>
      </c>
      <c r="E29" s="15" t="s">
        <v>51</v>
      </c>
      <c r="F29" s="15" t="s">
        <v>52</v>
      </c>
      <c r="G29" s="15">
        <v>40</v>
      </c>
    </row>
    <row r="30" spans="1:7" ht="15.75" thickBot="1" x14ac:dyDescent="0.3">
      <c r="B30" s="13" t="s">
        <v>53</v>
      </c>
      <c r="C30" s="13" t="s">
        <v>54</v>
      </c>
      <c r="D30" s="18">
        <v>60</v>
      </c>
      <c r="E30" s="13" t="s">
        <v>55</v>
      </c>
      <c r="F30" s="13" t="s">
        <v>48</v>
      </c>
      <c r="G30" s="1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B5BC0-8AD4-4A7F-81D7-05326790D38C}">
  <dimension ref="A1:K18"/>
  <sheetViews>
    <sheetView showGridLines="0" workbookViewId="0">
      <selection activeCell="K18" sqref="K18"/>
    </sheetView>
  </sheetViews>
  <sheetFormatPr baseColWidth="10" defaultRowHeight="15" x14ac:dyDescent="0.25"/>
  <cols>
    <col min="1" max="1" width="2.28515625" customWidth="1"/>
    <col min="2" max="2" width="6.28515625" bestFit="1" customWidth="1"/>
    <col min="3" max="3" width="27.7109375" bestFit="1" customWidth="1"/>
    <col min="4" max="4" width="5.7109375" bestFit="1" customWidth="1"/>
    <col min="5" max="5" width="9.28515625" bestFit="1" customWidth="1"/>
    <col min="6" max="6" width="12.85546875" bestFit="1" customWidth="1"/>
    <col min="7" max="7" width="10.5703125" bestFit="1" customWidth="1"/>
    <col min="8" max="8" width="12" bestFit="1" customWidth="1"/>
  </cols>
  <sheetData>
    <row r="1" spans="1:11" x14ac:dyDescent="0.25">
      <c r="A1" s="12" t="s">
        <v>56</v>
      </c>
    </row>
    <row r="2" spans="1:11" x14ac:dyDescent="0.25">
      <c r="A2" s="12" t="s">
        <v>15</v>
      </c>
    </row>
    <row r="3" spans="1:11" x14ac:dyDescent="0.25">
      <c r="A3" s="12" t="s">
        <v>16</v>
      </c>
    </row>
    <row r="6" spans="1:11" ht="15.75" thickBot="1" x14ac:dyDescent="0.3">
      <c r="A6" t="s">
        <v>30</v>
      </c>
    </row>
    <row r="7" spans="1:11" x14ac:dyDescent="0.25">
      <c r="B7" s="19"/>
      <c r="C7" s="19"/>
      <c r="D7" s="19" t="s">
        <v>57</v>
      </c>
      <c r="E7" s="19" t="s">
        <v>59</v>
      </c>
      <c r="F7" s="19" t="s">
        <v>61</v>
      </c>
      <c r="G7" s="19" t="s">
        <v>63</v>
      </c>
      <c r="H7" s="19" t="s">
        <v>63</v>
      </c>
    </row>
    <row r="8" spans="1:11" ht="15.75" thickBot="1" x14ac:dyDescent="0.3">
      <c r="B8" s="20" t="s">
        <v>26</v>
      </c>
      <c r="C8" s="20" t="s">
        <v>27</v>
      </c>
      <c r="D8" s="20" t="s">
        <v>58</v>
      </c>
      <c r="E8" s="20" t="s">
        <v>60</v>
      </c>
      <c r="F8" s="20" t="s">
        <v>62</v>
      </c>
      <c r="G8" s="20" t="s">
        <v>64</v>
      </c>
      <c r="H8" s="20" t="s">
        <v>65</v>
      </c>
    </row>
    <row r="9" spans="1:11" x14ac:dyDescent="0.25">
      <c r="B9" s="15" t="s">
        <v>38</v>
      </c>
      <c r="C9" s="15" t="s">
        <v>39</v>
      </c>
      <c r="D9" s="15">
        <v>0</v>
      </c>
      <c r="E9" s="15">
        <v>-2.5</v>
      </c>
      <c r="F9" s="15">
        <v>5</v>
      </c>
      <c r="G9" s="15">
        <v>2.5</v>
      </c>
      <c r="H9" s="15">
        <v>1E+30</v>
      </c>
    </row>
    <row r="10" spans="1:11" x14ac:dyDescent="0.25">
      <c r="B10" s="15" t="s">
        <v>41</v>
      </c>
      <c r="C10" s="15" t="s">
        <v>42</v>
      </c>
      <c r="D10" s="15">
        <v>20</v>
      </c>
      <c r="E10" s="15">
        <v>0</v>
      </c>
      <c r="F10" s="15">
        <v>17</v>
      </c>
      <c r="G10" s="15">
        <v>5.5</v>
      </c>
      <c r="H10" s="15">
        <v>9.5</v>
      </c>
    </row>
    <row r="11" spans="1:11" ht="15.75" thickBot="1" x14ac:dyDescent="0.3">
      <c r="B11" s="13" t="s">
        <v>43</v>
      </c>
      <c r="C11" s="13" t="s">
        <v>44</v>
      </c>
      <c r="D11" s="13">
        <v>10</v>
      </c>
      <c r="E11" s="13">
        <v>0</v>
      </c>
      <c r="F11" s="13">
        <v>30</v>
      </c>
      <c r="G11" s="13">
        <v>38</v>
      </c>
      <c r="H11" s="13">
        <v>7.333333333333333</v>
      </c>
    </row>
    <row r="13" spans="1:11" ht="15.75" thickBot="1" x14ac:dyDescent="0.3">
      <c r="A13" t="s">
        <v>5</v>
      </c>
    </row>
    <row r="14" spans="1:11" x14ac:dyDescent="0.25">
      <c r="B14" s="19"/>
      <c r="C14" s="19"/>
      <c r="D14" s="19" t="s">
        <v>57</v>
      </c>
      <c r="E14" s="19" t="s">
        <v>66</v>
      </c>
      <c r="F14" s="19" t="s">
        <v>68</v>
      </c>
      <c r="G14" s="19" t="s">
        <v>63</v>
      </c>
      <c r="H14" s="19" t="s">
        <v>63</v>
      </c>
    </row>
    <row r="15" spans="1:11" ht="15.75" thickBot="1" x14ac:dyDescent="0.3">
      <c r="B15" s="20" t="s">
        <v>26</v>
      </c>
      <c r="C15" s="20" t="s">
        <v>27</v>
      </c>
      <c r="D15" s="20" t="s">
        <v>58</v>
      </c>
      <c r="E15" s="20" t="s">
        <v>67</v>
      </c>
      <c r="F15" s="20" t="s">
        <v>69</v>
      </c>
      <c r="G15" s="20" t="s">
        <v>64</v>
      </c>
      <c r="H15" s="20" t="s">
        <v>65</v>
      </c>
      <c r="J15" s="21" t="s">
        <v>77</v>
      </c>
      <c r="K15" s="21" t="s">
        <v>78</v>
      </c>
    </row>
    <row r="16" spans="1:11" x14ac:dyDescent="0.25">
      <c r="B16" s="15" t="s">
        <v>45</v>
      </c>
      <c r="C16" s="15" t="s">
        <v>46</v>
      </c>
      <c r="D16" s="15">
        <v>100</v>
      </c>
      <c r="E16" s="15">
        <v>4.75</v>
      </c>
      <c r="F16" s="15">
        <v>100</v>
      </c>
      <c r="G16" s="15">
        <v>32</v>
      </c>
      <c r="H16" s="15">
        <v>40</v>
      </c>
      <c r="J16">
        <f>$D16+G16</f>
        <v>132</v>
      </c>
      <c r="K16">
        <f>D16-H16</f>
        <v>60</v>
      </c>
    </row>
    <row r="17" spans="2:11" x14ac:dyDescent="0.25">
      <c r="B17" s="15" t="s">
        <v>49</v>
      </c>
      <c r="C17" s="15" t="s">
        <v>50</v>
      </c>
      <c r="D17" s="15">
        <v>140</v>
      </c>
      <c r="E17" s="15">
        <v>0</v>
      </c>
      <c r="F17" s="15">
        <v>180</v>
      </c>
      <c r="G17" s="15">
        <v>1E+30</v>
      </c>
      <c r="H17" s="15">
        <v>40</v>
      </c>
      <c r="J17" s="22"/>
    </row>
    <row r="18" spans="2:11" ht="15.75" thickBot="1" x14ac:dyDescent="0.3">
      <c r="B18" s="13" t="s">
        <v>53</v>
      </c>
      <c r="C18" s="13" t="s">
        <v>54</v>
      </c>
      <c r="D18" s="13">
        <v>60</v>
      </c>
      <c r="E18" s="13">
        <v>2.75</v>
      </c>
      <c r="F18" s="13">
        <v>60</v>
      </c>
      <c r="G18" s="13">
        <v>40</v>
      </c>
      <c r="H18" s="13">
        <v>26.666666666666668</v>
      </c>
      <c r="J18">
        <f t="shared" ref="J18" si="0">$D18+G18</f>
        <v>100</v>
      </c>
      <c r="K18">
        <f t="shared" ref="K18" si="1">D18-H18</f>
        <v>33.333333333333329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992AC-4275-47C1-A333-39ACD73B232D}">
  <dimension ref="A1:J15"/>
  <sheetViews>
    <sheetView showGridLines="0" workbookViewId="0">
      <selection sqref="A1:A3"/>
    </sheetView>
  </sheetViews>
  <sheetFormatPr baseColWidth="10" defaultRowHeight="15" x14ac:dyDescent="0.25"/>
  <cols>
    <col min="1" max="1" width="2.28515625" customWidth="1"/>
    <col min="2" max="2" width="6" bestFit="1" customWidth="1"/>
    <col min="3" max="3" width="8.42578125" bestFit="1" customWidth="1"/>
    <col min="4" max="4" width="8.7109375" bestFit="1" customWidth="1"/>
    <col min="5" max="5" width="2.28515625" customWidth="1"/>
    <col min="6" max="6" width="7.7109375" bestFit="1" customWidth="1"/>
    <col min="7" max="7" width="9.85546875" bestFit="1" customWidth="1"/>
    <col min="8" max="8" width="2.28515625" customWidth="1"/>
    <col min="9" max="9" width="8.5703125" bestFit="1" customWidth="1"/>
    <col min="10" max="10" width="9.85546875" bestFit="1" customWidth="1"/>
  </cols>
  <sheetData>
    <row r="1" spans="1:10" x14ac:dyDescent="0.25">
      <c r="A1" s="12" t="s">
        <v>70</v>
      </c>
    </row>
    <row r="2" spans="1:10" x14ac:dyDescent="0.25">
      <c r="A2" s="12" t="s">
        <v>15</v>
      </c>
    </row>
    <row r="3" spans="1:10" x14ac:dyDescent="0.25">
      <c r="A3" s="12" t="s">
        <v>71</v>
      </c>
    </row>
    <row r="5" spans="1:10" ht="15.75" thickBot="1" x14ac:dyDescent="0.3"/>
    <row r="6" spans="1:10" x14ac:dyDescent="0.25">
      <c r="B6" s="19"/>
      <c r="C6" s="19" t="s">
        <v>61</v>
      </c>
      <c r="D6" s="19"/>
    </row>
    <row r="7" spans="1:10" ht="15.75" thickBot="1" x14ac:dyDescent="0.3">
      <c r="B7" s="20" t="s">
        <v>26</v>
      </c>
      <c r="C7" s="20" t="s">
        <v>27</v>
      </c>
      <c r="D7" s="20" t="s">
        <v>58</v>
      </c>
    </row>
    <row r="8" spans="1:10" ht="15.75" thickBot="1" x14ac:dyDescent="0.3">
      <c r="B8" s="13" t="s">
        <v>36</v>
      </c>
      <c r="C8" s="13" t="s">
        <v>37</v>
      </c>
      <c r="D8" s="16">
        <v>640</v>
      </c>
    </row>
    <row r="10" spans="1:10" ht="15.75" thickBot="1" x14ac:dyDescent="0.3"/>
    <row r="11" spans="1:10" x14ac:dyDescent="0.25">
      <c r="B11" s="19"/>
      <c r="C11" s="19" t="s">
        <v>72</v>
      </c>
      <c r="D11" s="19"/>
      <c r="F11" s="19" t="s">
        <v>73</v>
      </c>
      <c r="G11" s="19" t="s">
        <v>61</v>
      </c>
      <c r="I11" s="19" t="s">
        <v>76</v>
      </c>
      <c r="J11" s="19" t="s">
        <v>61</v>
      </c>
    </row>
    <row r="12" spans="1:10" ht="15.75" thickBot="1" x14ac:dyDescent="0.3">
      <c r="B12" s="20" t="s">
        <v>26</v>
      </c>
      <c r="C12" s="20" t="s">
        <v>27</v>
      </c>
      <c r="D12" s="20" t="s">
        <v>58</v>
      </c>
      <c r="F12" s="20" t="s">
        <v>74</v>
      </c>
      <c r="G12" s="20" t="s">
        <v>75</v>
      </c>
      <c r="I12" s="20" t="s">
        <v>74</v>
      </c>
      <c r="J12" s="20" t="s">
        <v>75</v>
      </c>
    </row>
    <row r="13" spans="1:10" x14ac:dyDescent="0.25">
      <c r="B13" s="15" t="s">
        <v>38</v>
      </c>
      <c r="C13" s="15" t="s">
        <v>39</v>
      </c>
      <c r="D13" s="17">
        <v>0</v>
      </c>
      <c r="F13" s="17">
        <v>0</v>
      </c>
      <c r="G13" s="17">
        <v>640</v>
      </c>
      <c r="I13" s="17">
        <v>0</v>
      </c>
      <c r="J13" s="17">
        <v>640</v>
      </c>
    </row>
    <row r="14" spans="1:10" x14ac:dyDescent="0.25">
      <c r="B14" s="15" t="s">
        <v>41</v>
      </c>
      <c r="C14" s="15" t="s">
        <v>42</v>
      </c>
      <c r="D14" s="17">
        <v>20</v>
      </c>
      <c r="F14" s="17">
        <v>0</v>
      </c>
      <c r="G14" s="17">
        <v>300</v>
      </c>
      <c r="I14" s="17">
        <v>20</v>
      </c>
      <c r="J14" s="17">
        <v>640</v>
      </c>
    </row>
    <row r="15" spans="1:10" ht="15.75" thickBot="1" x14ac:dyDescent="0.3">
      <c r="B15" s="13" t="s">
        <v>43</v>
      </c>
      <c r="C15" s="13" t="s">
        <v>44</v>
      </c>
      <c r="D15" s="18">
        <v>10</v>
      </c>
      <c r="F15" s="18">
        <v>0</v>
      </c>
      <c r="G15" s="18">
        <v>340</v>
      </c>
      <c r="I15" s="18">
        <v>10</v>
      </c>
      <c r="J15" s="18">
        <v>640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7B920-76E1-4C8F-AAEB-84FF1C4147C2}">
  <dimension ref="A1:G10"/>
  <sheetViews>
    <sheetView tabSelected="1" zoomScaleNormal="100" workbookViewId="0">
      <selection activeCell="G17" sqref="G17"/>
    </sheetView>
  </sheetViews>
  <sheetFormatPr baseColWidth="10" defaultRowHeight="15" x14ac:dyDescent="0.25"/>
  <cols>
    <col min="1" max="1" width="9.28515625" customWidth="1"/>
    <col min="2" max="2" width="17.140625" bestFit="1" customWidth="1"/>
    <col min="3" max="3" width="9" bestFit="1" customWidth="1"/>
    <col min="4" max="4" width="7.85546875" bestFit="1" customWidth="1"/>
    <col min="5" max="5" width="10" customWidth="1"/>
    <col min="6" max="6" width="10.5703125" bestFit="1" customWidth="1"/>
    <col min="7" max="7" width="7.28515625" customWidth="1"/>
    <col min="12" max="13" width="44.85546875" customWidth="1"/>
  </cols>
  <sheetData>
    <row r="1" spans="1:7" ht="30.75" customHeight="1" thickBot="1" x14ac:dyDescent="0.3">
      <c r="A1" s="25" t="s">
        <v>4</v>
      </c>
      <c r="B1" s="1"/>
      <c r="C1" s="2" t="s">
        <v>7</v>
      </c>
      <c r="D1" s="2" t="s">
        <v>8</v>
      </c>
      <c r="E1" s="2" t="s">
        <v>9</v>
      </c>
    </row>
    <row r="2" spans="1:7" ht="15.75" thickBot="1" x14ac:dyDescent="0.3">
      <c r="A2" s="26"/>
      <c r="B2" s="3" t="s">
        <v>0</v>
      </c>
      <c r="C2" s="4">
        <v>0</v>
      </c>
      <c r="D2" s="4">
        <v>20</v>
      </c>
      <c r="E2" s="4">
        <v>10</v>
      </c>
    </row>
    <row r="3" spans="1:7" ht="15.75" thickBot="1" x14ac:dyDescent="0.3">
      <c r="A3" s="26"/>
      <c r="B3" s="3" t="s">
        <v>6</v>
      </c>
      <c r="C3" s="6">
        <v>5</v>
      </c>
      <c r="D3" s="6">
        <v>17</v>
      </c>
      <c r="E3" s="6">
        <v>30</v>
      </c>
    </row>
    <row r="4" spans="1:7" ht="15.75" customHeight="1" thickBot="1" x14ac:dyDescent="0.3">
      <c r="A4" s="27"/>
      <c r="B4" s="11" t="s">
        <v>1</v>
      </c>
      <c r="C4" s="7">
        <f>SUMPRODUCT(C2:E2,C3:E3)</f>
        <v>640</v>
      </c>
      <c r="D4" s="10"/>
      <c r="E4" s="10"/>
    </row>
    <row r="6" spans="1:7" ht="15.75" thickBot="1" x14ac:dyDescent="0.3"/>
    <row r="7" spans="1:7" ht="30.75" thickBot="1" x14ac:dyDescent="0.3">
      <c r="A7" s="23" t="s">
        <v>5</v>
      </c>
      <c r="B7" s="2" t="s">
        <v>10</v>
      </c>
      <c r="C7" s="2" t="s">
        <v>7</v>
      </c>
      <c r="D7" s="2" t="s">
        <v>8</v>
      </c>
      <c r="E7" s="2" t="s">
        <v>9</v>
      </c>
      <c r="F7" s="2" t="s">
        <v>2</v>
      </c>
      <c r="G7" s="2" t="s">
        <v>3</v>
      </c>
    </row>
    <row r="8" spans="1:7" ht="15.75" thickBot="1" x14ac:dyDescent="0.3">
      <c r="A8" s="24"/>
      <c r="B8" s="9" t="s">
        <v>11</v>
      </c>
      <c r="C8" s="5">
        <v>1</v>
      </c>
      <c r="D8" s="5">
        <v>3</v>
      </c>
      <c r="E8" s="5">
        <v>4</v>
      </c>
      <c r="F8" s="5">
        <v>100</v>
      </c>
      <c r="G8" s="8">
        <f>SUMPRODUCT($C$2:$E$2,C8:E8)</f>
        <v>100</v>
      </c>
    </row>
    <row r="9" spans="1:7" ht="15.75" thickBot="1" x14ac:dyDescent="0.3">
      <c r="A9" s="24"/>
      <c r="B9" s="9" t="s">
        <v>12</v>
      </c>
      <c r="C9" s="5">
        <v>1</v>
      </c>
      <c r="D9" s="5">
        <v>4</v>
      </c>
      <c r="E9" s="5">
        <v>6</v>
      </c>
      <c r="F9" s="5">
        <v>180</v>
      </c>
      <c r="G9" s="8">
        <f>SUMPRODUCT($C$2:$E$2,C9:E9)</f>
        <v>140</v>
      </c>
    </row>
    <row r="10" spans="1:7" ht="15.75" thickBot="1" x14ac:dyDescent="0.3">
      <c r="A10" s="24"/>
      <c r="B10" s="9" t="s">
        <v>13</v>
      </c>
      <c r="C10" s="5">
        <v>1</v>
      </c>
      <c r="D10" s="5">
        <v>1</v>
      </c>
      <c r="E10" s="5">
        <v>4</v>
      </c>
      <c r="F10" s="5">
        <v>60</v>
      </c>
      <c r="G10" s="8">
        <f>SUMPRODUCT($C$2:$E$2,C10:E10)</f>
        <v>60</v>
      </c>
    </row>
  </sheetData>
  <mergeCells count="2">
    <mergeCell ref="A7:A10"/>
    <mergeCell ref="A1:A4"/>
  </mergeCells>
  <pageMargins left="0.7" right="0.7" top="0.75" bottom="0.75" header="0.3" footer="0.3"/>
  <ignoredErrors>
    <ignoredError sqref="G8:G10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de respuestas 1</vt:lpstr>
      <vt:lpstr>Informe de sensibilidad 1</vt:lpstr>
      <vt:lpstr>Informe de límites 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MENDEZ</dc:creator>
  <cp:lastModifiedBy>ABEL MENDEZ</cp:lastModifiedBy>
  <dcterms:created xsi:type="dcterms:W3CDTF">2018-04-07T16:00:59Z</dcterms:created>
  <dcterms:modified xsi:type="dcterms:W3CDTF">2018-07-04T03:54:33Z</dcterms:modified>
</cp:coreProperties>
</file>