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Blog\22. Ejercicios Resueltos árboles de decisión en excel\"/>
    </mc:Choice>
  </mc:AlternateContent>
  <xr:revisionPtr revIDLastSave="0" documentId="8_{D7B12425-3363-403E-BD04-F7B5150899B4}" xr6:coauthVersionLast="36" xr6:coauthVersionMax="36" xr10:uidLastSave="{00000000-0000-0000-0000-000000000000}"/>
  <bookViews>
    <workbookView xWindow="0" yWindow="0" windowWidth="14445" windowHeight="11460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5" i="1" l="1"/>
  <c r="M21" i="1"/>
  <c r="M17" i="1"/>
  <c r="M13" i="1"/>
  <c r="M9" i="1"/>
  <c r="M5" i="1"/>
  <c r="L25" i="1" l="1"/>
  <c r="L21" i="1"/>
  <c r="L17" i="1"/>
  <c r="L13" i="1"/>
  <c r="L9" i="1"/>
  <c r="L5" i="1"/>
  <c r="I24" i="1"/>
  <c r="I16" i="1"/>
  <c r="I8" i="1"/>
  <c r="F8" i="1" l="1"/>
  <c r="F24" i="1"/>
  <c r="A16" i="1" s="1"/>
  <c r="D14" i="1" s="1"/>
  <c r="F16" i="1"/>
  <c r="D6" i="1" l="1"/>
  <c r="D22" i="1"/>
</calcChain>
</file>

<file path=xl/sharedStrings.xml><?xml version="1.0" encoding="utf-8"?>
<sst xmlns="http://schemas.openxmlformats.org/spreadsheetml/2006/main" count="11" uniqueCount="10">
  <si>
    <t>K1</t>
  </si>
  <si>
    <t>K2</t>
  </si>
  <si>
    <t>K3</t>
  </si>
  <si>
    <t>90 de 100 No defectuoso</t>
  </si>
  <si>
    <t>70 de 100 No defectuoso</t>
  </si>
  <si>
    <t>75 de 100 No defectuoso</t>
  </si>
  <si>
    <t>95 de 100 No defectuoso</t>
  </si>
  <si>
    <t>80 de 100 No defectuoso</t>
  </si>
  <si>
    <t>Ingresos</t>
  </si>
  <si>
    <t>Valor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</si>
</sst>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14</xdr:row>
      <xdr:rowOff>95250</xdr:rowOff>
    </xdr:from>
    <xdr:to>
      <xdr:col>1</xdr:col>
      <xdr:colOff>0</xdr:colOff>
      <xdr:row>14</xdr:row>
      <xdr:rowOff>95250</xdr:rowOff>
    </xdr:to>
    <xdr:cxnSp macro="">
      <xdr:nvCxnSpPr>
        <xdr:cNvPr id="2" name="Root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673100" y="857250"/>
          <a:ext cx="88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0</xdr:colOff>
      <xdr:row>14</xdr:row>
      <xdr:rowOff>161925</xdr:rowOff>
    </xdr:to>
    <xdr:sp macro="" textlink="">
      <xdr:nvSpPr>
        <xdr:cNvPr id="3" name="TrNd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762000" y="76200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0</xdr:colOff>
      <xdr:row>6</xdr:row>
      <xdr:rowOff>95250</xdr:rowOff>
    </xdr:from>
    <xdr:to>
      <xdr:col>6</xdr:col>
      <xdr:colOff>0</xdr:colOff>
      <xdr:row>6</xdr:row>
      <xdr:rowOff>95250</xdr:rowOff>
    </xdr:to>
    <xdr:cxnSp macro="">
      <xdr:nvCxnSpPr>
        <xdr:cNvPr id="5" name="Branch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171575" y="857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95250</xdr:rowOff>
    </xdr:from>
    <xdr:to>
      <xdr:col>6</xdr:col>
      <xdr:colOff>0</xdr:colOff>
      <xdr:row>14</xdr:row>
      <xdr:rowOff>95250</xdr:rowOff>
    </xdr:to>
    <xdr:cxnSp macro="">
      <xdr:nvCxnSpPr>
        <xdr:cNvPr id="8" name="Branch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171575" y="1619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22</xdr:row>
      <xdr:rowOff>95250</xdr:rowOff>
    </xdr:from>
    <xdr:to>
      <xdr:col>6</xdr:col>
      <xdr:colOff>0</xdr:colOff>
      <xdr:row>22</xdr:row>
      <xdr:rowOff>95250</xdr:rowOff>
    </xdr:to>
    <xdr:cxnSp macro="">
      <xdr:nvCxnSpPr>
        <xdr:cNvPr id="11" name="Branch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171575" y="2381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0</xdr:colOff>
      <xdr:row>6</xdr:row>
      <xdr:rowOff>161925</xdr:rowOff>
    </xdr:to>
    <xdr:sp macro="" textlink="">
      <xdr:nvSpPr>
        <xdr:cNvPr id="16" name="TrNd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>
        <a:xfrm>
          <a:off x="2514600" y="76200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0</xdr:colOff>
      <xdr:row>4</xdr:row>
      <xdr:rowOff>95250</xdr:rowOff>
    </xdr:from>
    <xdr:to>
      <xdr:col>8</xdr:col>
      <xdr:colOff>0</xdr:colOff>
      <xdr:row>6</xdr:row>
      <xdr:rowOff>95250</xdr:rowOff>
    </xdr:to>
    <xdr:cxnSp macro="">
      <xdr:nvCxnSpPr>
        <xdr:cNvPr id="20" name="FBranch 1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2676525" y="857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95250</xdr:rowOff>
    </xdr:from>
    <xdr:to>
      <xdr:col>11</xdr:col>
      <xdr:colOff>0</xdr:colOff>
      <xdr:row>4</xdr:row>
      <xdr:rowOff>95250</xdr:rowOff>
    </xdr:to>
    <xdr:cxnSp macro="">
      <xdr:nvCxnSpPr>
        <xdr:cNvPr id="21" name="Branch 1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2924175" y="857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</xdr:row>
      <xdr:rowOff>23813</xdr:rowOff>
    </xdr:from>
    <xdr:to>
      <xdr:col>11</xdr:col>
      <xdr:colOff>0</xdr:colOff>
      <xdr:row>4</xdr:row>
      <xdr:rowOff>166688</xdr:rowOff>
    </xdr:to>
    <xdr:cxnSp macro="">
      <xdr:nvCxnSpPr>
        <xdr:cNvPr id="22" name="Leaf 1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267200" y="785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</xdr:row>
      <xdr:rowOff>95250</xdr:rowOff>
    </xdr:from>
    <xdr:to>
      <xdr:col>8</xdr:col>
      <xdr:colOff>0</xdr:colOff>
      <xdr:row>8</xdr:row>
      <xdr:rowOff>95250</xdr:rowOff>
    </xdr:to>
    <xdr:cxnSp macro="">
      <xdr:nvCxnSpPr>
        <xdr:cNvPr id="23" name="FBranch 1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2676525" y="1238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95250</xdr:rowOff>
    </xdr:from>
    <xdr:to>
      <xdr:col>11</xdr:col>
      <xdr:colOff>0</xdr:colOff>
      <xdr:row>8</xdr:row>
      <xdr:rowOff>95250</xdr:rowOff>
    </xdr:to>
    <xdr:cxnSp macro="">
      <xdr:nvCxnSpPr>
        <xdr:cNvPr id="24" name="Branch 1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924175" y="1619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23813</xdr:rowOff>
    </xdr:from>
    <xdr:to>
      <xdr:col>11</xdr:col>
      <xdr:colOff>0</xdr:colOff>
      <xdr:row>8</xdr:row>
      <xdr:rowOff>166688</xdr:rowOff>
    </xdr:to>
    <xdr:cxnSp macro="">
      <xdr:nvCxnSpPr>
        <xdr:cNvPr id="25" name="Leaf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4267200" y="1547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0</xdr:rowOff>
    </xdr:from>
    <xdr:to>
      <xdr:col>7</xdr:col>
      <xdr:colOff>0</xdr:colOff>
      <xdr:row>14</xdr:row>
      <xdr:rowOff>161925</xdr:rowOff>
    </xdr:to>
    <xdr:sp macro="" textlink="">
      <xdr:nvSpPr>
        <xdr:cNvPr id="28" name="TrNd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>
        <a:xfrm>
          <a:off x="2514600" y="228600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0</xdr:colOff>
      <xdr:row>12</xdr:row>
      <xdr:rowOff>95250</xdr:rowOff>
    </xdr:from>
    <xdr:to>
      <xdr:col>8</xdr:col>
      <xdr:colOff>0</xdr:colOff>
      <xdr:row>14</xdr:row>
      <xdr:rowOff>95250</xdr:rowOff>
    </xdr:to>
    <xdr:cxnSp macro="">
      <xdr:nvCxnSpPr>
        <xdr:cNvPr id="32" name="FBranch 2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V="1">
          <a:off x="2676525" y="2381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12</xdr:row>
      <xdr:rowOff>95250</xdr:rowOff>
    </xdr:from>
    <xdr:to>
      <xdr:col>11</xdr:col>
      <xdr:colOff>0</xdr:colOff>
      <xdr:row>12</xdr:row>
      <xdr:rowOff>95250</xdr:rowOff>
    </xdr:to>
    <xdr:cxnSp macro="">
      <xdr:nvCxnSpPr>
        <xdr:cNvPr id="33" name="Branch 2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2924175" y="2381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</xdr:row>
      <xdr:rowOff>23813</xdr:rowOff>
    </xdr:from>
    <xdr:to>
      <xdr:col>11</xdr:col>
      <xdr:colOff>0</xdr:colOff>
      <xdr:row>12</xdr:row>
      <xdr:rowOff>166688</xdr:rowOff>
    </xdr:to>
    <xdr:cxnSp macro="">
      <xdr:nvCxnSpPr>
        <xdr:cNvPr id="34" name="Leaf 2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4267200" y="2309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95250</xdr:rowOff>
    </xdr:from>
    <xdr:to>
      <xdr:col>8</xdr:col>
      <xdr:colOff>0</xdr:colOff>
      <xdr:row>16</xdr:row>
      <xdr:rowOff>95250</xdr:rowOff>
    </xdr:to>
    <xdr:cxnSp macro="">
      <xdr:nvCxnSpPr>
        <xdr:cNvPr id="35" name="FBranch 2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2676525" y="2762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95250</xdr:rowOff>
    </xdr:from>
    <xdr:to>
      <xdr:col>11</xdr:col>
      <xdr:colOff>0</xdr:colOff>
      <xdr:row>16</xdr:row>
      <xdr:rowOff>95250</xdr:rowOff>
    </xdr:to>
    <xdr:cxnSp macro="">
      <xdr:nvCxnSpPr>
        <xdr:cNvPr id="36" name="Branch 2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2924175" y="3143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23813</xdr:rowOff>
    </xdr:from>
    <xdr:to>
      <xdr:col>11</xdr:col>
      <xdr:colOff>0</xdr:colOff>
      <xdr:row>16</xdr:row>
      <xdr:rowOff>166688</xdr:rowOff>
    </xdr:to>
    <xdr:cxnSp macro="">
      <xdr:nvCxnSpPr>
        <xdr:cNvPr id="37" name="Leaf 2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4267200" y="3071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22</xdr:row>
      <xdr:rowOff>0</xdr:rowOff>
    </xdr:from>
    <xdr:to>
      <xdr:col>7</xdr:col>
      <xdr:colOff>0</xdr:colOff>
      <xdr:row>22</xdr:row>
      <xdr:rowOff>161925</xdr:rowOff>
    </xdr:to>
    <xdr:sp macro="" textlink="">
      <xdr:nvSpPr>
        <xdr:cNvPr id="38" name="TrNd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>
        <a:xfrm>
          <a:off x="2514600" y="381000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0</xdr:colOff>
      <xdr:row>6</xdr:row>
      <xdr:rowOff>95250</xdr:rowOff>
    </xdr:from>
    <xdr:to>
      <xdr:col>3</xdr:col>
      <xdr:colOff>0</xdr:colOff>
      <xdr:row>14</xdr:row>
      <xdr:rowOff>80963</xdr:rowOff>
    </xdr:to>
    <xdr:cxnSp macro="">
      <xdr:nvCxnSpPr>
        <xdr:cNvPr id="39" name="FBranch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923925" y="1238250"/>
          <a:ext cx="247650" cy="15097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80963</xdr:rowOff>
    </xdr:from>
    <xdr:to>
      <xdr:col>3</xdr:col>
      <xdr:colOff>0</xdr:colOff>
      <xdr:row>14</xdr:row>
      <xdr:rowOff>95250</xdr:rowOff>
    </xdr:to>
    <xdr:cxnSp macro="">
      <xdr:nvCxnSpPr>
        <xdr:cNvPr id="40" name="FBranch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923925" y="2747963"/>
          <a:ext cx="247650" cy="142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80963</xdr:rowOff>
    </xdr:from>
    <xdr:to>
      <xdr:col>3</xdr:col>
      <xdr:colOff>0</xdr:colOff>
      <xdr:row>22</xdr:row>
      <xdr:rowOff>95250</xdr:rowOff>
    </xdr:to>
    <xdr:cxnSp macro="">
      <xdr:nvCxnSpPr>
        <xdr:cNvPr id="41" name="FBranch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923925" y="2747963"/>
          <a:ext cx="247650" cy="15382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20</xdr:row>
      <xdr:rowOff>95250</xdr:rowOff>
    </xdr:from>
    <xdr:to>
      <xdr:col>8</xdr:col>
      <xdr:colOff>0</xdr:colOff>
      <xdr:row>22</xdr:row>
      <xdr:rowOff>95250</xdr:rowOff>
    </xdr:to>
    <xdr:cxnSp macro="">
      <xdr:nvCxnSpPr>
        <xdr:cNvPr id="42" name="FBranch 3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2676525" y="3905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20</xdr:row>
      <xdr:rowOff>95250</xdr:rowOff>
    </xdr:from>
    <xdr:to>
      <xdr:col>11</xdr:col>
      <xdr:colOff>0</xdr:colOff>
      <xdr:row>20</xdr:row>
      <xdr:rowOff>95250</xdr:rowOff>
    </xdr:to>
    <xdr:cxnSp macro="">
      <xdr:nvCxnSpPr>
        <xdr:cNvPr id="43" name="Branch 3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2924175" y="3905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</xdr:row>
      <xdr:rowOff>23813</xdr:rowOff>
    </xdr:from>
    <xdr:to>
      <xdr:col>11</xdr:col>
      <xdr:colOff>0</xdr:colOff>
      <xdr:row>20</xdr:row>
      <xdr:rowOff>166688</xdr:rowOff>
    </xdr:to>
    <xdr:cxnSp macro="">
      <xdr:nvCxnSpPr>
        <xdr:cNvPr id="44" name="Leaf 3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4267200" y="3833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22</xdr:row>
      <xdr:rowOff>95250</xdr:rowOff>
    </xdr:from>
    <xdr:to>
      <xdr:col>8</xdr:col>
      <xdr:colOff>0</xdr:colOff>
      <xdr:row>24</xdr:row>
      <xdr:rowOff>95250</xdr:rowOff>
    </xdr:to>
    <xdr:cxnSp macro="">
      <xdr:nvCxnSpPr>
        <xdr:cNvPr id="45" name="FBranch 3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2676525" y="4286250"/>
          <a:ext cx="24765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24</xdr:row>
      <xdr:rowOff>95250</xdr:rowOff>
    </xdr:from>
    <xdr:to>
      <xdr:col>11</xdr:col>
      <xdr:colOff>0</xdr:colOff>
      <xdr:row>24</xdr:row>
      <xdr:rowOff>95250</xdr:rowOff>
    </xdr:to>
    <xdr:cxnSp macro="">
      <xdr:nvCxnSpPr>
        <xdr:cNvPr id="46" name="Branch 3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2924175" y="46672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24</xdr:row>
      <xdr:rowOff>23813</xdr:rowOff>
    </xdr:from>
    <xdr:to>
      <xdr:col>11</xdr:col>
      <xdr:colOff>0</xdr:colOff>
      <xdr:row>24</xdr:row>
      <xdr:rowOff>166688</xdr:rowOff>
    </xdr:to>
    <xdr:cxnSp macro="">
      <xdr:nvCxnSpPr>
        <xdr:cNvPr id="47" name="Leaf 3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4267200" y="4595813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2" zoomScale="140" zoomScaleNormal="140" workbookViewId="0">
      <selection activeCell="M26" sqref="M26"/>
    </sheetView>
  </sheetViews>
  <sheetFormatPr baseColWidth="10" defaultRowHeight="15" x14ac:dyDescent="0.25"/>
  <cols>
    <col min="2" max="2" width="2.42578125" customWidth="1"/>
    <col min="3" max="3" width="3.7109375" customWidth="1"/>
    <col min="4" max="4" width="4.7109375" customWidth="1"/>
    <col min="5" max="6" width="7.7109375" customWidth="1"/>
    <col min="7" max="7" width="2.42578125" customWidth="1"/>
    <col min="8" max="8" width="3.7109375" customWidth="1"/>
    <col min="9" max="9" width="4.7109375" customWidth="1"/>
    <col min="10" max="11" width="7.7109375" customWidth="1"/>
    <col min="12" max="12" width="14.7109375" customWidth="1"/>
    <col min="13" max="13" width="10.7109375" customWidth="1"/>
  </cols>
  <sheetData>
    <row r="1" spans="1:13" x14ac:dyDescent="0.25">
      <c r="L1" s="1" t="s">
        <v>8</v>
      </c>
      <c r="M1" s="1" t="s">
        <v>9</v>
      </c>
    </row>
    <row r="4" spans="1:13" x14ac:dyDescent="0.25">
      <c r="I4" s="2">
        <v>0.8</v>
      </c>
      <c r="J4" s="3" t="s">
        <v>3</v>
      </c>
    </row>
    <row r="5" spans="1:13" x14ac:dyDescent="0.25">
      <c r="L5" s="2">
        <f>500*300*2.5*90/100</f>
        <v>337500</v>
      </c>
      <c r="M5">
        <f>L5-(100000+300*500*1.3)</f>
        <v>42500</v>
      </c>
    </row>
    <row r="6" spans="1:13" x14ac:dyDescent="0.25">
      <c r="D6" s="3" t="str">
        <f>IF($A$16=$F$8,"&gt;&gt;&gt;","")</f>
        <v>&gt;&gt;&gt;</v>
      </c>
      <c r="E6" s="3" t="s">
        <v>0</v>
      </c>
    </row>
    <row r="7" spans="1:13" x14ac:dyDescent="0.25">
      <c r="L7" s="2"/>
    </row>
    <row r="8" spans="1:13" x14ac:dyDescent="0.25">
      <c r="F8">
        <f>$I$4*$M$5+$I$8*$M$9</f>
        <v>27500</v>
      </c>
      <c r="I8" s="2">
        <f>1-$I$4</f>
        <v>0.19999999999999996</v>
      </c>
      <c r="J8" s="3" t="s">
        <v>4</v>
      </c>
    </row>
    <row r="9" spans="1:13" x14ac:dyDescent="0.25">
      <c r="L9" s="2">
        <f>500*300*2.5*70/100</f>
        <v>262500</v>
      </c>
      <c r="M9">
        <f>L9-(100000+300*500*1.3)</f>
        <v>-32500</v>
      </c>
    </row>
    <row r="12" spans="1:13" x14ac:dyDescent="0.25">
      <c r="I12" s="2">
        <v>0.85</v>
      </c>
      <c r="J12" s="3" t="s">
        <v>3</v>
      </c>
    </row>
    <row r="13" spans="1:13" x14ac:dyDescent="0.25">
      <c r="L13" s="2">
        <f>500*300*2.5*90/100</f>
        <v>337500</v>
      </c>
      <c r="M13">
        <f>L13-(130000+300*500*1.3)</f>
        <v>12500</v>
      </c>
    </row>
    <row r="14" spans="1:13" x14ac:dyDescent="0.25">
      <c r="D14" s="3" t="str">
        <f>IF($A$16=$F$16,"&gt;&gt;&gt;","")</f>
        <v/>
      </c>
      <c r="E14" s="3" t="s">
        <v>1</v>
      </c>
    </row>
    <row r="15" spans="1:13" x14ac:dyDescent="0.25">
      <c r="L15" s="2"/>
    </row>
    <row r="16" spans="1:13" x14ac:dyDescent="0.25">
      <c r="A16">
        <f>MAX($F$8,$F$16,$F$24)</f>
        <v>27500</v>
      </c>
      <c r="F16">
        <f>$I$12*$M$13+$I$16*$M$17</f>
        <v>4062.4999999999991</v>
      </c>
      <c r="I16" s="2">
        <f>1-$I$12</f>
        <v>0.15000000000000002</v>
      </c>
      <c r="J16" s="3" t="s">
        <v>5</v>
      </c>
    </row>
    <row r="17" spans="4:13" x14ac:dyDescent="0.25">
      <c r="L17" s="2">
        <f>500*300*2.5*75/100</f>
        <v>281250</v>
      </c>
      <c r="M17">
        <f>L17-(130000+300*500*1.3)</f>
        <v>-43750</v>
      </c>
    </row>
    <row r="20" spans="4:13" x14ac:dyDescent="0.25">
      <c r="I20" s="2">
        <v>0.9</v>
      </c>
      <c r="J20" s="3" t="s">
        <v>6</v>
      </c>
    </row>
    <row r="21" spans="4:13" x14ac:dyDescent="0.25">
      <c r="L21" s="2">
        <f>500*300*2.5*95/100</f>
        <v>356250</v>
      </c>
      <c r="M21">
        <f>L21-(180000+300*500*1.3)</f>
        <v>-18750</v>
      </c>
    </row>
    <row r="22" spans="4:13" x14ac:dyDescent="0.25">
      <c r="D22" s="3" t="str">
        <f>IF($A$16=$F$24,"&gt;&gt;&gt;","")</f>
        <v/>
      </c>
      <c r="E22" s="3" t="s">
        <v>2</v>
      </c>
    </row>
    <row r="23" spans="4:13" x14ac:dyDescent="0.25">
      <c r="L23" s="2"/>
    </row>
    <row r="24" spans="4:13" x14ac:dyDescent="0.25">
      <c r="F24">
        <f>$I$20*$M$21+$I$24*$M$25</f>
        <v>-24375</v>
      </c>
      <c r="I24" s="2">
        <f>1-$I$20</f>
        <v>9.9999999999999978E-2</v>
      </c>
      <c r="J24" s="3" t="s">
        <v>7</v>
      </c>
    </row>
    <row r="25" spans="4:13" x14ac:dyDescent="0.25">
      <c r="L25" s="2">
        <f>500*300*2.5*80/100</f>
        <v>300000</v>
      </c>
      <c r="M25">
        <f>L25-(180000+300*500*1.3)</f>
        <v>-75000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Alexandre Mendez Mendoza</dc:creator>
  <cp:lastModifiedBy>ABEL MENDEZ</cp:lastModifiedBy>
  <dcterms:created xsi:type="dcterms:W3CDTF">2018-10-04T16:20:24Z</dcterms:created>
  <dcterms:modified xsi:type="dcterms:W3CDTF">2018-10-08T16:22:03Z</dcterms:modified>
</cp:coreProperties>
</file>