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D:\Blog\22. Ejercicios Resueltos árboles de decisión en excel\"/>
    </mc:Choice>
  </mc:AlternateContent>
  <xr:revisionPtr revIDLastSave="0" documentId="8_{CD17ACBD-7835-49D3-9D76-929204222A57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Hoja1" sheetId="2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17" i="2" l="1"/>
  <c r="W13" i="2"/>
  <c r="W9" i="2"/>
  <c r="W5" i="2"/>
  <c r="V21" i="2"/>
  <c r="W21" i="2" s="1"/>
  <c r="V17" i="2"/>
  <c r="V13" i="2"/>
  <c r="S16" i="2"/>
  <c r="S8" i="2"/>
  <c r="I20" i="2"/>
  <c r="P16" i="2" l="1"/>
  <c r="K12" i="2" s="1"/>
  <c r="F17" i="2" s="1"/>
  <c r="A21" i="2" s="1"/>
  <c r="D15" i="2" s="1"/>
  <c r="P8" i="2"/>
  <c r="N14" i="2" l="1"/>
  <c r="N6" i="2"/>
  <c r="D24" i="2"/>
</calcChain>
</file>

<file path=xl/sharedStrings.xml><?xml version="1.0" encoding="utf-8"?>
<sst xmlns="http://schemas.openxmlformats.org/spreadsheetml/2006/main" count="12" uniqueCount="12">
  <si>
    <t>Adquirir Terreno</t>
  </si>
  <si>
    <t>Reclasifica</t>
  </si>
  <si>
    <t>Departamentos</t>
  </si>
  <si>
    <t>Vender a Cadena</t>
  </si>
  <si>
    <t>Vender a Aseguradora</t>
  </si>
  <si>
    <t>Vender a $3000</t>
  </si>
  <si>
    <t>Vender a $2000</t>
  </si>
  <si>
    <t>No Adquirir Terreno</t>
  </si>
  <si>
    <t>No Reclasifica</t>
  </si>
  <si>
    <t>Centro Comercial</t>
  </si>
  <si>
    <t>Utilidad Bruta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</si>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</sst>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0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673100</xdr:colOff>
      <xdr:row>19</xdr:row>
      <xdr:rowOff>95250</xdr:rowOff>
    </xdr:from>
    <xdr:to>
      <xdr:col>1</xdr:col>
      <xdr:colOff>0</xdr:colOff>
      <xdr:row>19</xdr:row>
      <xdr:rowOff>95250</xdr:rowOff>
    </xdr:to>
    <xdr:cxnSp macro="">
      <xdr:nvCxnSpPr>
        <xdr:cNvPr id="2" name="Root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673100" y="857250"/>
          <a:ext cx="889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15</xdr:row>
      <xdr:rowOff>95250</xdr:rowOff>
    </xdr:from>
    <xdr:to>
      <xdr:col>6</xdr:col>
      <xdr:colOff>0</xdr:colOff>
      <xdr:row>15</xdr:row>
      <xdr:rowOff>95250</xdr:rowOff>
    </xdr:to>
    <xdr:cxnSp macro="">
      <xdr:nvCxnSpPr>
        <xdr:cNvPr id="5" name="Branch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171575" y="857250"/>
          <a:ext cx="1343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24</xdr:row>
      <xdr:rowOff>95250</xdr:rowOff>
    </xdr:from>
    <xdr:to>
      <xdr:col>6</xdr:col>
      <xdr:colOff>0</xdr:colOff>
      <xdr:row>24</xdr:row>
      <xdr:rowOff>95250</xdr:rowOff>
    </xdr:to>
    <xdr:cxnSp macro="">
      <xdr:nvCxnSpPr>
        <xdr:cNvPr id="8" name="Branch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171575" y="1619250"/>
          <a:ext cx="1343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24</xdr:row>
      <xdr:rowOff>23813</xdr:rowOff>
    </xdr:from>
    <xdr:to>
      <xdr:col>21</xdr:col>
      <xdr:colOff>0</xdr:colOff>
      <xdr:row>24</xdr:row>
      <xdr:rowOff>166688</xdr:rowOff>
    </xdr:to>
    <xdr:cxnSp macro="">
      <xdr:nvCxnSpPr>
        <xdr:cNvPr id="9" name="Leaf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7772400" y="4595813"/>
          <a:ext cx="0" cy="142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19</xdr:row>
      <xdr:rowOff>0</xdr:rowOff>
    </xdr:from>
    <xdr:to>
      <xdr:col>2</xdr:col>
      <xdr:colOff>0</xdr:colOff>
      <xdr:row>19</xdr:row>
      <xdr:rowOff>161925</xdr:rowOff>
    </xdr:to>
    <xdr:sp macro="" textlink="">
      <xdr:nvSpPr>
        <xdr:cNvPr id="11" name="TrNd 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>
        <a:xfrm>
          <a:off x="762000" y="1143000"/>
          <a:ext cx="161925" cy="161925"/>
        </a:xfrm>
        <a:prstGeom prst="rect">
          <a:avLst/>
        </a:prstGeom>
        <a:solidFill>
          <a:srgbClr val="9999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7</xdr:col>
      <xdr:colOff>0</xdr:colOff>
      <xdr:row>15</xdr:row>
      <xdr:rowOff>161925</xdr:rowOff>
    </xdr:to>
    <xdr:sp macro="" textlink="">
      <xdr:nvSpPr>
        <xdr:cNvPr id="12" name="TrNd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/>
        </xdr:cNvSpPr>
      </xdr:nvSpPr>
      <xdr:spPr>
        <a:xfrm>
          <a:off x="2514600" y="762000"/>
          <a:ext cx="161925" cy="161925"/>
        </a:xfrm>
        <a:prstGeom prst="ellipse">
          <a:avLst/>
        </a:prstGeom>
        <a:solidFill>
          <a:srgbClr val="008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0</xdr:colOff>
      <xdr:row>10</xdr:row>
      <xdr:rowOff>95250</xdr:rowOff>
    </xdr:from>
    <xdr:to>
      <xdr:col>11</xdr:col>
      <xdr:colOff>0</xdr:colOff>
      <xdr:row>10</xdr:row>
      <xdr:rowOff>95250</xdr:rowOff>
    </xdr:to>
    <xdr:cxnSp macro="">
      <xdr:nvCxnSpPr>
        <xdr:cNvPr id="16" name="Branch 1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2924175" y="857250"/>
          <a:ext cx="1343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20</xdr:row>
      <xdr:rowOff>95250</xdr:rowOff>
    </xdr:from>
    <xdr:to>
      <xdr:col>11</xdr:col>
      <xdr:colOff>0</xdr:colOff>
      <xdr:row>20</xdr:row>
      <xdr:rowOff>95250</xdr:rowOff>
    </xdr:to>
    <xdr:cxnSp macro="">
      <xdr:nvCxnSpPr>
        <xdr:cNvPr id="19" name="Branch 1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924175" y="1619250"/>
          <a:ext cx="1343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20</xdr:row>
      <xdr:rowOff>23813</xdr:rowOff>
    </xdr:from>
    <xdr:to>
      <xdr:col>21</xdr:col>
      <xdr:colOff>0</xdr:colOff>
      <xdr:row>20</xdr:row>
      <xdr:rowOff>166688</xdr:rowOff>
    </xdr:to>
    <xdr:cxnSp macro="">
      <xdr:nvCxnSpPr>
        <xdr:cNvPr id="20" name="Leaf 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7772400" y="3833813"/>
          <a:ext cx="0" cy="142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95250</xdr:rowOff>
    </xdr:from>
    <xdr:to>
      <xdr:col>21</xdr:col>
      <xdr:colOff>0</xdr:colOff>
      <xdr:row>24</xdr:row>
      <xdr:rowOff>95250</xdr:rowOff>
    </xdr:to>
    <xdr:cxnSp macro="">
      <xdr:nvCxnSpPr>
        <xdr:cNvPr id="21" name="XBranch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2514600" y="4667250"/>
          <a:ext cx="52578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0</xdr:rowOff>
    </xdr:from>
    <xdr:to>
      <xdr:col>12</xdr:col>
      <xdr:colOff>0</xdr:colOff>
      <xdr:row>10</xdr:row>
      <xdr:rowOff>161925</xdr:rowOff>
    </xdr:to>
    <xdr:sp macro="" textlink="">
      <xdr:nvSpPr>
        <xdr:cNvPr id="22" name="TrNd 1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/>
        </xdr:cNvSpPr>
      </xdr:nvSpPr>
      <xdr:spPr>
        <a:xfrm>
          <a:off x="4267200" y="762000"/>
          <a:ext cx="161925" cy="161925"/>
        </a:xfrm>
        <a:prstGeom prst="rect">
          <a:avLst/>
        </a:prstGeom>
        <a:solidFill>
          <a:srgbClr val="9999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13</xdr:col>
      <xdr:colOff>0</xdr:colOff>
      <xdr:row>6</xdr:row>
      <xdr:rowOff>95250</xdr:rowOff>
    </xdr:from>
    <xdr:to>
      <xdr:col>16</xdr:col>
      <xdr:colOff>0</xdr:colOff>
      <xdr:row>6</xdr:row>
      <xdr:rowOff>95250</xdr:rowOff>
    </xdr:to>
    <xdr:cxnSp macro="">
      <xdr:nvCxnSpPr>
        <xdr:cNvPr id="28" name="Branch 11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4676775" y="857250"/>
          <a:ext cx="1343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95250</xdr:rowOff>
    </xdr:from>
    <xdr:to>
      <xdr:col>16</xdr:col>
      <xdr:colOff>0</xdr:colOff>
      <xdr:row>14</xdr:row>
      <xdr:rowOff>95250</xdr:rowOff>
    </xdr:to>
    <xdr:cxnSp macro="">
      <xdr:nvCxnSpPr>
        <xdr:cNvPr id="31" name="Branch 11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4676775" y="1619250"/>
          <a:ext cx="1343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20</xdr:row>
      <xdr:rowOff>95250</xdr:rowOff>
    </xdr:from>
    <xdr:to>
      <xdr:col>21</xdr:col>
      <xdr:colOff>0</xdr:colOff>
      <xdr:row>20</xdr:row>
      <xdr:rowOff>95250</xdr:rowOff>
    </xdr:to>
    <xdr:cxnSp macro="">
      <xdr:nvCxnSpPr>
        <xdr:cNvPr id="33" name="XBranch 1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4267200" y="3905250"/>
          <a:ext cx="3505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6</xdr:row>
      <xdr:rowOff>0</xdr:rowOff>
    </xdr:from>
    <xdr:to>
      <xdr:col>17</xdr:col>
      <xdr:colOff>0</xdr:colOff>
      <xdr:row>6</xdr:row>
      <xdr:rowOff>161925</xdr:rowOff>
    </xdr:to>
    <xdr:sp macro="" textlink="">
      <xdr:nvSpPr>
        <xdr:cNvPr id="34" name="TrNd 11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/>
        </xdr:cNvSpPr>
      </xdr:nvSpPr>
      <xdr:spPr>
        <a:xfrm>
          <a:off x="6019800" y="762000"/>
          <a:ext cx="161925" cy="161925"/>
        </a:xfrm>
        <a:prstGeom prst="ellipse">
          <a:avLst/>
        </a:prstGeom>
        <a:solidFill>
          <a:srgbClr val="008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17</xdr:col>
      <xdr:colOff>0</xdr:colOff>
      <xdr:row>4</xdr:row>
      <xdr:rowOff>95250</xdr:rowOff>
    </xdr:from>
    <xdr:to>
      <xdr:col>18</xdr:col>
      <xdr:colOff>0</xdr:colOff>
      <xdr:row>6</xdr:row>
      <xdr:rowOff>95250</xdr:rowOff>
    </xdr:to>
    <xdr:cxnSp macro="">
      <xdr:nvCxnSpPr>
        <xdr:cNvPr id="41" name="FBranch 111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 flipV="1">
          <a:off x="6181725" y="857250"/>
          <a:ext cx="247650" cy="381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</xdr:row>
      <xdr:rowOff>95250</xdr:rowOff>
    </xdr:from>
    <xdr:to>
      <xdr:col>21</xdr:col>
      <xdr:colOff>0</xdr:colOff>
      <xdr:row>4</xdr:row>
      <xdr:rowOff>95250</xdr:rowOff>
    </xdr:to>
    <xdr:cxnSp macro="">
      <xdr:nvCxnSpPr>
        <xdr:cNvPr id="42" name="Branch 111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>
          <a:off x="6429375" y="857250"/>
          <a:ext cx="1343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4</xdr:row>
      <xdr:rowOff>23813</xdr:rowOff>
    </xdr:from>
    <xdr:to>
      <xdr:col>21</xdr:col>
      <xdr:colOff>0</xdr:colOff>
      <xdr:row>4</xdr:row>
      <xdr:rowOff>166688</xdr:rowOff>
    </xdr:to>
    <xdr:cxnSp macro="">
      <xdr:nvCxnSpPr>
        <xdr:cNvPr id="43" name="Leaf 111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>
          <a:off x="7772400" y="785813"/>
          <a:ext cx="0" cy="142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6</xdr:row>
      <xdr:rowOff>95250</xdr:rowOff>
    </xdr:from>
    <xdr:to>
      <xdr:col>18</xdr:col>
      <xdr:colOff>0</xdr:colOff>
      <xdr:row>8</xdr:row>
      <xdr:rowOff>95250</xdr:rowOff>
    </xdr:to>
    <xdr:cxnSp macro="">
      <xdr:nvCxnSpPr>
        <xdr:cNvPr id="44" name="FBranch 111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6181725" y="1238250"/>
          <a:ext cx="247650" cy="381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8</xdr:row>
      <xdr:rowOff>95250</xdr:rowOff>
    </xdr:from>
    <xdr:to>
      <xdr:col>21</xdr:col>
      <xdr:colOff>0</xdr:colOff>
      <xdr:row>8</xdr:row>
      <xdr:rowOff>95250</xdr:rowOff>
    </xdr:to>
    <xdr:cxnSp macro="">
      <xdr:nvCxnSpPr>
        <xdr:cNvPr id="45" name="Branch 111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6429375" y="1619250"/>
          <a:ext cx="1343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8</xdr:row>
      <xdr:rowOff>23813</xdr:rowOff>
    </xdr:from>
    <xdr:to>
      <xdr:col>21</xdr:col>
      <xdr:colOff>0</xdr:colOff>
      <xdr:row>8</xdr:row>
      <xdr:rowOff>166688</xdr:rowOff>
    </xdr:to>
    <xdr:cxnSp macro="">
      <xdr:nvCxnSpPr>
        <xdr:cNvPr id="46" name="Leaf 111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7772400" y="1547813"/>
          <a:ext cx="0" cy="142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14</xdr:row>
      <xdr:rowOff>0</xdr:rowOff>
    </xdr:from>
    <xdr:to>
      <xdr:col>17</xdr:col>
      <xdr:colOff>0</xdr:colOff>
      <xdr:row>14</xdr:row>
      <xdr:rowOff>161925</xdr:rowOff>
    </xdr:to>
    <xdr:sp macro="" textlink="">
      <xdr:nvSpPr>
        <xdr:cNvPr id="48" name="TrNd 11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/>
        </xdr:cNvSpPr>
      </xdr:nvSpPr>
      <xdr:spPr>
        <a:xfrm>
          <a:off x="6019800" y="2286000"/>
          <a:ext cx="161925" cy="161925"/>
        </a:xfrm>
        <a:prstGeom prst="ellipse">
          <a:avLst/>
        </a:prstGeom>
        <a:solidFill>
          <a:srgbClr val="008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12</xdr:col>
      <xdr:colOff>0</xdr:colOff>
      <xdr:row>6</xdr:row>
      <xdr:rowOff>95250</xdr:rowOff>
    </xdr:from>
    <xdr:to>
      <xdr:col>13</xdr:col>
      <xdr:colOff>0</xdr:colOff>
      <xdr:row>10</xdr:row>
      <xdr:rowOff>80963</xdr:rowOff>
    </xdr:to>
    <xdr:cxnSp macro="">
      <xdr:nvCxnSpPr>
        <xdr:cNvPr id="49" name="FBranch 11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 flipV="1">
          <a:off x="4429125" y="1238250"/>
          <a:ext cx="247650" cy="7477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10</xdr:row>
      <xdr:rowOff>80963</xdr:rowOff>
    </xdr:from>
    <xdr:to>
      <xdr:col>13</xdr:col>
      <xdr:colOff>0</xdr:colOff>
      <xdr:row>14</xdr:row>
      <xdr:rowOff>95250</xdr:rowOff>
    </xdr:to>
    <xdr:cxnSp macro="">
      <xdr:nvCxnSpPr>
        <xdr:cNvPr id="50" name="FBranch 11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>
          <a:off x="4429125" y="1985963"/>
          <a:ext cx="247650" cy="7762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95250</xdr:rowOff>
    </xdr:from>
    <xdr:to>
      <xdr:col>8</xdr:col>
      <xdr:colOff>0</xdr:colOff>
      <xdr:row>15</xdr:row>
      <xdr:rowOff>80963</xdr:rowOff>
    </xdr:to>
    <xdr:cxnSp macro="">
      <xdr:nvCxnSpPr>
        <xdr:cNvPr id="51" name="FBranch 1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 flipV="1">
          <a:off x="2676525" y="2000250"/>
          <a:ext cx="247650" cy="9382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15</xdr:row>
      <xdr:rowOff>80963</xdr:rowOff>
    </xdr:from>
    <xdr:to>
      <xdr:col>8</xdr:col>
      <xdr:colOff>0</xdr:colOff>
      <xdr:row>20</xdr:row>
      <xdr:rowOff>95250</xdr:rowOff>
    </xdr:to>
    <xdr:cxnSp macro="">
      <xdr:nvCxnSpPr>
        <xdr:cNvPr id="52" name="FBranch 1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>
          <a:off x="2676525" y="2938463"/>
          <a:ext cx="247650" cy="9667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</xdr:row>
      <xdr:rowOff>95250</xdr:rowOff>
    </xdr:from>
    <xdr:to>
      <xdr:col>3</xdr:col>
      <xdr:colOff>0</xdr:colOff>
      <xdr:row>19</xdr:row>
      <xdr:rowOff>80963</xdr:rowOff>
    </xdr:to>
    <xdr:cxnSp macro="">
      <xdr:nvCxnSpPr>
        <xdr:cNvPr id="53" name="FBranch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>
        <a:xfrm flipV="1">
          <a:off x="923925" y="2952750"/>
          <a:ext cx="247650" cy="7477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80963</xdr:rowOff>
    </xdr:from>
    <xdr:to>
      <xdr:col>3</xdr:col>
      <xdr:colOff>0</xdr:colOff>
      <xdr:row>24</xdr:row>
      <xdr:rowOff>95250</xdr:rowOff>
    </xdr:to>
    <xdr:cxnSp macro="">
      <xdr:nvCxnSpPr>
        <xdr:cNvPr id="54" name="FBranch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CxnSpPr/>
      </xdr:nvCxnSpPr>
      <xdr:spPr>
        <a:xfrm>
          <a:off x="923925" y="3700463"/>
          <a:ext cx="247650" cy="9667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12</xdr:row>
      <xdr:rowOff>95250</xdr:rowOff>
    </xdr:from>
    <xdr:to>
      <xdr:col>18</xdr:col>
      <xdr:colOff>0</xdr:colOff>
      <xdr:row>14</xdr:row>
      <xdr:rowOff>95250</xdr:rowOff>
    </xdr:to>
    <xdr:cxnSp macro="">
      <xdr:nvCxnSpPr>
        <xdr:cNvPr id="55" name="FBranch 112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CxnSpPr/>
      </xdr:nvCxnSpPr>
      <xdr:spPr>
        <a:xfrm flipV="1">
          <a:off x="6181725" y="2381250"/>
          <a:ext cx="247650" cy="381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12</xdr:row>
      <xdr:rowOff>95250</xdr:rowOff>
    </xdr:from>
    <xdr:to>
      <xdr:col>21</xdr:col>
      <xdr:colOff>0</xdr:colOff>
      <xdr:row>12</xdr:row>
      <xdr:rowOff>95250</xdr:rowOff>
    </xdr:to>
    <xdr:cxnSp macro="">
      <xdr:nvCxnSpPr>
        <xdr:cNvPr id="56" name="Branch 112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CxnSpPr/>
      </xdr:nvCxnSpPr>
      <xdr:spPr>
        <a:xfrm>
          <a:off x="6429375" y="2381250"/>
          <a:ext cx="1343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12</xdr:row>
      <xdr:rowOff>23813</xdr:rowOff>
    </xdr:from>
    <xdr:to>
      <xdr:col>21</xdr:col>
      <xdr:colOff>0</xdr:colOff>
      <xdr:row>12</xdr:row>
      <xdr:rowOff>166688</xdr:rowOff>
    </xdr:to>
    <xdr:cxnSp macro="">
      <xdr:nvCxnSpPr>
        <xdr:cNvPr id="57" name="Leaf 112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CxnSpPr/>
      </xdr:nvCxnSpPr>
      <xdr:spPr>
        <a:xfrm>
          <a:off x="7772400" y="2309813"/>
          <a:ext cx="0" cy="142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14</xdr:row>
      <xdr:rowOff>95250</xdr:rowOff>
    </xdr:from>
    <xdr:to>
      <xdr:col>18</xdr:col>
      <xdr:colOff>0</xdr:colOff>
      <xdr:row>16</xdr:row>
      <xdr:rowOff>95250</xdr:rowOff>
    </xdr:to>
    <xdr:cxnSp macro="">
      <xdr:nvCxnSpPr>
        <xdr:cNvPr id="58" name="FBranch 112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CxnSpPr/>
      </xdr:nvCxnSpPr>
      <xdr:spPr>
        <a:xfrm>
          <a:off x="6181725" y="2762250"/>
          <a:ext cx="247650" cy="381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16</xdr:row>
      <xdr:rowOff>95250</xdr:rowOff>
    </xdr:from>
    <xdr:to>
      <xdr:col>21</xdr:col>
      <xdr:colOff>0</xdr:colOff>
      <xdr:row>16</xdr:row>
      <xdr:rowOff>95250</xdr:rowOff>
    </xdr:to>
    <xdr:cxnSp macro="">
      <xdr:nvCxnSpPr>
        <xdr:cNvPr id="59" name="Branch 112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CxnSpPr/>
      </xdr:nvCxnSpPr>
      <xdr:spPr>
        <a:xfrm>
          <a:off x="6429375" y="3143250"/>
          <a:ext cx="1343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16</xdr:row>
      <xdr:rowOff>23813</xdr:rowOff>
    </xdr:from>
    <xdr:to>
      <xdr:col>21</xdr:col>
      <xdr:colOff>0</xdr:colOff>
      <xdr:row>16</xdr:row>
      <xdr:rowOff>166688</xdr:rowOff>
    </xdr:to>
    <xdr:cxnSp macro="">
      <xdr:nvCxnSpPr>
        <xdr:cNvPr id="60" name="Leaf 112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>
          <a:off x="7772400" y="3071813"/>
          <a:ext cx="0" cy="142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W25"/>
  <sheetViews>
    <sheetView tabSelected="1" topLeftCell="A2" zoomScale="130" zoomScaleNormal="130" workbookViewId="0">
      <selection activeCell="AB29" sqref="AB29"/>
    </sheetView>
  </sheetViews>
  <sheetFormatPr baseColWidth="10" defaultRowHeight="15" x14ac:dyDescent="0.25"/>
  <cols>
    <col min="2" max="2" width="2.42578125" customWidth="1"/>
    <col min="3" max="3" width="3.7109375" customWidth="1"/>
    <col min="4" max="4" width="4.7109375" customWidth="1"/>
    <col min="5" max="6" width="7.7109375" customWidth="1"/>
    <col min="7" max="7" width="2.42578125" customWidth="1"/>
    <col min="8" max="8" width="3.7109375" customWidth="1"/>
    <col min="9" max="9" width="4.7109375" customWidth="1"/>
    <col min="10" max="11" width="7.7109375" customWidth="1"/>
    <col min="12" max="12" width="2.42578125" customWidth="1"/>
    <col min="13" max="13" width="3.7109375" customWidth="1"/>
    <col min="14" max="14" width="4.7109375" customWidth="1"/>
    <col min="15" max="16" width="7.7109375" customWidth="1"/>
    <col min="17" max="17" width="2.42578125" customWidth="1"/>
    <col min="18" max="18" width="3.7109375" customWidth="1"/>
    <col min="19" max="19" width="4.7109375" customWidth="1"/>
    <col min="20" max="21" width="7.7109375" customWidth="1"/>
    <col min="22" max="22" width="14.7109375" customWidth="1"/>
    <col min="23" max="23" width="10.7109375" customWidth="1"/>
  </cols>
  <sheetData>
    <row r="1" spans="4:23" ht="15" customHeight="1" x14ac:dyDescent="0.25">
      <c r="V1" s="1" t="s">
        <v>10</v>
      </c>
      <c r="W1" s="1" t="s">
        <v>11</v>
      </c>
    </row>
    <row r="4" spans="4:23" x14ac:dyDescent="0.25">
      <c r="S4" s="2">
        <v>0.7</v>
      </c>
      <c r="T4" s="3" t="s">
        <v>3</v>
      </c>
    </row>
    <row r="5" spans="4:23" x14ac:dyDescent="0.25">
      <c r="V5" s="2">
        <v>4000000</v>
      </c>
      <c r="W5">
        <f>V5-2000000-1000000</f>
        <v>1000000</v>
      </c>
    </row>
    <row r="6" spans="4:23" x14ac:dyDescent="0.25">
      <c r="N6" s="3" t="str">
        <f>IF($K$12=$P$8,"&gt;&gt;&gt;","")</f>
        <v>&gt;&gt;&gt;</v>
      </c>
      <c r="O6" s="3" t="s">
        <v>9</v>
      </c>
    </row>
    <row r="7" spans="4:23" x14ac:dyDescent="0.25">
      <c r="V7" s="2"/>
    </row>
    <row r="8" spans="4:23" x14ac:dyDescent="0.25">
      <c r="P8">
        <f>$S$4*$W$5+$S$8*$W$9</f>
        <v>1300000</v>
      </c>
      <c r="S8" s="2">
        <f>1-$S$4</f>
        <v>0.30000000000000004</v>
      </c>
      <c r="T8" s="3" t="s">
        <v>4</v>
      </c>
    </row>
    <row r="9" spans="4:23" x14ac:dyDescent="0.25">
      <c r="V9" s="2">
        <v>5000000</v>
      </c>
      <c r="W9">
        <f>V9-2000000-1000000</f>
        <v>2000000</v>
      </c>
    </row>
    <row r="10" spans="4:23" x14ac:dyDescent="0.25">
      <c r="I10" s="2">
        <v>0.6</v>
      </c>
      <c r="J10" s="3" t="s">
        <v>1</v>
      </c>
    </row>
    <row r="11" spans="4:23" x14ac:dyDescent="0.25">
      <c r="V11" s="2"/>
    </row>
    <row r="12" spans="4:23" x14ac:dyDescent="0.25">
      <c r="K12">
        <f>MAX($P$8,$P$16)</f>
        <v>1300000</v>
      </c>
      <c r="S12" s="2">
        <v>0.6</v>
      </c>
      <c r="T12" s="3" t="s">
        <v>5</v>
      </c>
      <c r="V12" s="2"/>
    </row>
    <row r="13" spans="4:23" x14ac:dyDescent="0.25">
      <c r="V13" s="2">
        <f>3000*1500</f>
        <v>4500000</v>
      </c>
      <c r="W13">
        <f>V13-2000000-1000000</f>
        <v>1500000</v>
      </c>
    </row>
    <row r="14" spans="4:23" x14ac:dyDescent="0.25">
      <c r="N14" s="3" t="str">
        <f>IF($K$12=$P$16,"&gt;&gt;&gt;","")</f>
        <v/>
      </c>
      <c r="O14" s="3" t="s">
        <v>2</v>
      </c>
    </row>
    <row r="15" spans="4:23" x14ac:dyDescent="0.25">
      <c r="D15" s="3" t="str">
        <f>IF($A$21=$F$17,"&gt;&gt;&gt;","")</f>
        <v>&gt;&gt;&gt;</v>
      </c>
      <c r="E15" s="3" t="s">
        <v>0</v>
      </c>
      <c r="V15" s="2"/>
    </row>
    <row r="16" spans="4:23" x14ac:dyDescent="0.25">
      <c r="P16">
        <f>$S$12*$W$13+$S$16*$W$17</f>
        <v>900000</v>
      </c>
      <c r="S16" s="2">
        <f>1-$S$12</f>
        <v>0.4</v>
      </c>
      <c r="T16" s="3" t="s">
        <v>6</v>
      </c>
    </row>
    <row r="17" spans="1:23" x14ac:dyDescent="0.25">
      <c r="F17">
        <f>$I$20*$W$21+$I$10*$K$12</f>
        <v>940000</v>
      </c>
      <c r="V17" s="2">
        <f>1500*2000</f>
        <v>3000000</v>
      </c>
      <c r="W17">
        <f>V17-2000000-1000000</f>
        <v>0</v>
      </c>
    </row>
    <row r="19" spans="1:23" x14ac:dyDescent="0.25">
      <c r="V19" s="2"/>
    </row>
    <row r="20" spans="1:23" x14ac:dyDescent="0.25">
      <c r="I20" s="2">
        <f>1-$I$10</f>
        <v>0.4</v>
      </c>
      <c r="J20" s="3" t="s">
        <v>8</v>
      </c>
    </row>
    <row r="21" spans="1:23" x14ac:dyDescent="0.25">
      <c r="A21">
        <f>MAX($W$25,$F$17)</f>
        <v>940000</v>
      </c>
      <c r="V21" s="2">
        <f>600*4000</f>
        <v>2400000</v>
      </c>
      <c r="W21">
        <f>V21-2000000</f>
        <v>400000</v>
      </c>
    </row>
    <row r="24" spans="1:23" x14ac:dyDescent="0.25">
      <c r="D24" s="3" t="str">
        <f>IF($A$21=$W$25,"&gt;&gt;&gt;","")</f>
        <v/>
      </c>
      <c r="E24" s="3" t="s">
        <v>7</v>
      </c>
    </row>
    <row r="25" spans="1:23" x14ac:dyDescent="0.25">
      <c r="V25" s="2">
        <v>0</v>
      </c>
      <c r="W25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Alexandre Mendez Mendoza</dc:creator>
  <cp:lastModifiedBy>ABEL MENDEZ</cp:lastModifiedBy>
  <dcterms:created xsi:type="dcterms:W3CDTF">2018-10-04T15:25:08Z</dcterms:created>
  <dcterms:modified xsi:type="dcterms:W3CDTF">2018-10-07T04:58:46Z</dcterms:modified>
</cp:coreProperties>
</file>