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log\08. Programación Lineal Solver\"/>
    </mc:Choice>
  </mc:AlternateContent>
  <xr:revisionPtr revIDLastSave="0" documentId="8_{8942746C-15A6-46F6-BD2D-F3B7BE9385B9}" xr6:coauthVersionLast="28" xr6:coauthVersionMax="28" xr10:uidLastSave="{00000000-0000-0000-0000-000000000000}"/>
  <bookViews>
    <workbookView xWindow="0" yWindow="0" windowWidth="14385" windowHeight="11580" firstSheet="2" activeTab="3" xr2:uid="{C2586042-A616-4003-8FC7-21A8A3B741C3}"/>
  </bookViews>
  <sheets>
    <sheet name="Informe de límites 1" sheetId="4" r:id="rId1"/>
    <sheet name="Informe de respuestas 1" sheetId="2" r:id="rId2"/>
    <sheet name="Informe de sensibilidad 1" sheetId="3" r:id="rId3"/>
    <sheet name="Hoja1" sheetId="1" r:id="rId4"/>
  </sheets>
  <definedNames>
    <definedName name="solver_adj" localSheetId="3" hidden="1">Hoja1!$C$2:$F$2</definedName>
    <definedName name="solver_cvg" localSheetId="3" hidden="1">0.0001</definedName>
    <definedName name="solver_drv" localSheetId="3" hidden="1">2</definedName>
    <definedName name="solver_eng" localSheetId="3" hidden="1">2</definedName>
    <definedName name="solver_est" localSheetId="3" hidden="1">1</definedName>
    <definedName name="solver_itr" localSheetId="3" hidden="1">2147483647</definedName>
    <definedName name="solver_lhs1" localSheetId="3" hidden="1">Hoja1!$C$2:$F$2</definedName>
    <definedName name="solver_lhs2" localSheetId="3" hidden="1">Hoja1!$C$2:$F$2</definedName>
    <definedName name="solver_lhs3" localSheetId="3" hidden="1">Hoja1!$H$8:$H$14</definedName>
    <definedName name="solver_mip" localSheetId="3" hidden="1">2147483647</definedName>
    <definedName name="solver_mni" localSheetId="3" hidden="1">30</definedName>
    <definedName name="solver_mrt" localSheetId="3" hidden="1">0.075</definedName>
    <definedName name="solver_msl" localSheetId="3" hidden="1">2</definedName>
    <definedName name="solver_neg" localSheetId="3" hidden="1">1</definedName>
    <definedName name="solver_nod" localSheetId="3" hidden="1">2147483647</definedName>
    <definedName name="solver_num" localSheetId="3" hidden="1">3</definedName>
    <definedName name="solver_nwt" localSheetId="3" hidden="1">1</definedName>
    <definedName name="solver_opt" localSheetId="3" hidden="1">Hoja1!$C$4</definedName>
    <definedName name="solver_pre" localSheetId="3" hidden="1">0.000001</definedName>
    <definedName name="solver_rbv" localSheetId="3" hidden="1">2</definedName>
    <definedName name="solver_rel1" localSheetId="3" hidden="1">1</definedName>
    <definedName name="solver_rel2" localSheetId="3" hidden="1">3</definedName>
    <definedName name="solver_rel3" localSheetId="3" hidden="1">1</definedName>
    <definedName name="solver_rhs1" localSheetId="3" hidden="1">Hoja1!$C$15:$F$15</definedName>
    <definedName name="solver_rhs2" localSheetId="3" hidden="1">Hoja1!$C$16:$F$16</definedName>
    <definedName name="solver_rhs3" localSheetId="3" hidden="1">Hoja1!$G$8:$G$14</definedName>
    <definedName name="solver_rlx" localSheetId="3" hidden="1">2</definedName>
    <definedName name="solver_rsd" localSheetId="3" hidden="1">0</definedName>
    <definedName name="solver_scl" localSheetId="3" hidden="1">2</definedName>
    <definedName name="solver_sho" localSheetId="3" hidden="1">2</definedName>
    <definedName name="solver_sho" localSheetId="0" hidden="1">2</definedName>
    <definedName name="solver_ssz" localSheetId="3" hidden="1">100</definedName>
    <definedName name="solver_tim" localSheetId="3" hidden="1">2147483647</definedName>
    <definedName name="solver_tol" localSheetId="3" hidden="1">0.01</definedName>
    <definedName name="solver_typ" localSheetId="3" hidden="1">1</definedName>
    <definedName name="solver_val" localSheetId="3" hidden="1">0</definedName>
    <definedName name="solver_ver" localSheetId="3" hidden="1">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H13" i="1"/>
  <c r="H12" i="1"/>
  <c r="H11" i="1"/>
  <c r="H10" i="1"/>
  <c r="H9" i="1"/>
  <c r="H8" i="1"/>
  <c r="C4" i="1"/>
</calcChain>
</file>

<file path=xl/sharedStrings.xml><?xml version="1.0" encoding="utf-8"?>
<sst xmlns="http://schemas.openxmlformats.org/spreadsheetml/2006/main" count="224" uniqueCount="112">
  <si>
    <t>Hamburguesa con Queso</t>
  </si>
  <si>
    <t>Albóndigas</t>
  </si>
  <si>
    <t>Tacos</t>
  </si>
  <si>
    <t>Picadillo</t>
  </si>
  <si>
    <t>Variables</t>
  </si>
  <si>
    <t>Demanda</t>
  </si>
  <si>
    <t>Precio de Venta</t>
  </si>
  <si>
    <t>Ingreso Total</t>
  </si>
  <si>
    <t>Alimento</t>
  </si>
  <si>
    <t>Disponible</t>
  </si>
  <si>
    <t>Total</t>
  </si>
  <si>
    <t>Carne molida (lbs.)</t>
  </si>
  <si>
    <t>Queso (lbs.)</t>
  </si>
  <si>
    <t>Frijoles (lbs.)</t>
  </si>
  <si>
    <t>Lechuga (lbs.)</t>
  </si>
  <si>
    <t>Tomate (lbs.)</t>
  </si>
  <si>
    <t>Panes</t>
  </si>
  <si>
    <t>Tortillas</t>
  </si>
  <si>
    <t>Función Objetivo</t>
  </si>
  <si>
    <t>Restricciones</t>
  </si>
  <si>
    <t>No negatividad</t>
  </si>
  <si>
    <t>=SUMAPRODUCTO($C$2:$F$2;C8:F8)</t>
  </si>
  <si>
    <t>=SUMAPRODUCTO($C$2:$F$2;C9:F9)</t>
  </si>
  <si>
    <t>=SUMAPRODUCTO($C$2:$F$2;C10:F10)</t>
  </si>
  <si>
    <t>=SUMAPRODUCTO($C$2:$F$2;C11:F11)</t>
  </si>
  <si>
    <t>=SUMAPRODUCTO($C$2:$F$2;C12:F12)</t>
  </si>
  <si>
    <t>=SUMAPRODUCTO($C$2:$F$2;C13:F13)</t>
  </si>
  <si>
    <t>=SUMAPRODUCTO($C$2:$F$2;C14:F14)</t>
  </si>
  <si>
    <t>Microsoft Excel 16.0 Informe de respuestas</t>
  </si>
  <si>
    <t>Hoja de cálculo: [Libro2]Hoja1</t>
  </si>
  <si>
    <t>Informe creado: 7/04/2018 12:32:38</t>
  </si>
  <si>
    <t>Resultado: Solver encontró una solución. Se cumplen todas las restricciones y condiciones óptimas.</t>
  </si>
  <si>
    <t>Motor de Solver</t>
  </si>
  <si>
    <t>Motor: Simplex LP</t>
  </si>
  <si>
    <t>Tiempo de la solución: 0.031 segundos.</t>
  </si>
  <si>
    <t>Iteraciones: 5 Subproblemas: 0</t>
  </si>
  <si>
    <t>Opciones de Solver</t>
  </si>
  <si>
    <t>Tiempo máximo Ilimitado,  Iteraciones Ilimitado, Precision 0.000001</t>
  </si>
  <si>
    <t>Máximo de subproblemas Ilimitado, Máximo de soluciones de enteros Ilimitado, Tolerancia de enteros 1%, Asumir no negativo</t>
  </si>
  <si>
    <t>Celda objetivo (Máx)</t>
  </si>
  <si>
    <t>Celda</t>
  </si>
  <si>
    <t>Nombre</t>
  </si>
  <si>
    <t>Valor original</t>
  </si>
  <si>
    <t>Valor final</t>
  </si>
  <si>
    <t>Celdas de variables</t>
  </si>
  <si>
    <t>Entero</t>
  </si>
  <si>
    <t>Valor de la celda</t>
  </si>
  <si>
    <t>Fórmula</t>
  </si>
  <si>
    <t>Estado</t>
  </si>
  <si>
    <t>Demora</t>
  </si>
  <si>
    <t>$C$4</t>
  </si>
  <si>
    <t>Ingreso Total Hamburguesa con Queso</t>
  </si>
  <si>
    <t>$C$2</t>
  </si>
  <si>
    <t>Variables Hamburguesa con Queso</t>
  </si>
  <si>
    <t>Continuar</t>
  </si>
  <si>
    <t>$D$2</t>
  </si>
  <si>
    <t>Variables Albóndigas</t>
  </si>
  <si>
    <t>$E$2</t>
  </si>
  <si>
    <t>Variables Tacos</t>
  </si>
  <si>
    <t>$F$2</t>
  </si>
  <si>
    <t>Variables Picadillo</t>
  </si>
  <si>
    <t>$H$8</t>
  </si>
  <si>
    <t>Carne molida (lbs.) Total</t>
  </si>
  <si>
    <t>$H$8&lt;=$G$8</t>
  </si>
  <si>
    <t>No vinculante</t>
  </si>
  <si>
    <t>$H$9</t>
  </si>
  <si>
    <t>Queso (lbs.) Total</t>
  </si>
  <si>
    <t>$H$9&lt;=$G$9</t>
  </si>
  <si>
    <t>$H$10</t>
  </si>
  <si>
    <t>Frijoles (lbs.) Total</t>
  </si>
  <si>
    <t>$H$10&lt;=$G$10</t>
  </si>
  <si>
    <t>$H$11</t>
  </si>
  <si>
    <t>Lechuga (lbs.) Total</t>
  </si>
  <si>
    <t>$H$11&lt;=$G$11</t>
  </si>
  <si>
    <t>Vinculante</t>
  </si>
  <si>
    <t>$H$12</t>
  </si>
  <si>
    <t>Tomate (lbs.) Total</t>
  </si>
  <si>
    <t>$H$12&lt;=$G$12</t>
  </si>
  <si>
    <t>$H$13</t>
  </si>
  <si>
    <t>Panes Total</t>
  </si>
  <si>
    <t>$H$13&lt;=$G$13</t>
  </si>
  <si>
    <t>$H$14</t>
  </si>
  <si>
    <t>Tortillas Total</t>
  </si>
  <si>
    <t>$H$14&lt;=$G$14</t>
  </si>
  <si>
    <t>$C$2&lt;=$C$15</t>
  </si>
  <si>
    <t>$D$2&lt;=$D$15</t>
  </si>
  <si>
    <t>$E$2&lt;=$E$15</t>
  </si>
  <si>
    <t>$F$2&lt;=$F$15</t>
  </si>
  <si>
    <t>$C$2&gt;=$C$16</t>
  </si>
  <si>
    <t>$D$2&gt;=$D$16</t>
  </si>
  <si>
    <t>$E$2&gt;=$E$16</t>
  </si>
  <si>
    <t>$F$2&gt;=$F$16</t>
  </si>
  <si>
    <t>Microsoft Excel 16.0 Informe de sensibilidad</t>
  </si>
  <si>
    <t>Final</t>
  </si>
  <si>
    <t>Valor</t>
  </si>
  <si>
    <t>Reducido</t>
  </si>
  <si>
    <t>Coste</t>
  </si>
  <si>
    <t>Objetivo</t>
  </si>
  <si>
    <t>Coeficiente</t>
  </si>
  <si>
    <t>Permisible</t>
  </si>
  <si>
    <t>Aumentar</t>
  </si>
  <si>
    <t>Reducir</t>
  </si>
  <si>
    <t>Sombra</t>
  </si>
  <si>
    <t>Precio</t>
  </si>
  <si>
    <t>Restricción</t>
  </si>
  <si>
    <t>Lado derecho</t>
  </si>
  <si>
    <t>Microsoft Excel 16.0 Informe de límites</t>
  </si>
  <si>
    <t>Variable</t>
  </si>
  <si>
    <t>Inferior</t>
  </si>
  <si>
    <t>Límite</t>
  </si>
  <si>
    <t>Resultado</t>
  </si>
  <si>
    <t>Superior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</si>
</sst>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$-540A]* #,##0.00_ ;_-[$$-540A]* \-#,##0.00\ ;_-[$$-540A]* &quot;-&quot;??_ ;_-@_ 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indexed="1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23"/>
      </top>
      <bottom/>
      <diagonal/>
    </border>
    <border>
      <left/>
      <right/>
      <top/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textRotation="90" wrapText="1"/>
    </xf>
    <xf numFmtId="0" fontId="1" fillId="2" borderId="5" xfId="0" applyFont="1" applyFill="1" applyBorder="1" applyAlignment="1">
      <alignment horizontal="center" vertical="center" textRotation="90" wrapText="1"/>
    </xf>
    <xf numFmtId="0" fontId="1" fillId="2" borderId="3" xfId="0" applyFont="1" applyFill="1" applyBorder="1" applyAlignment="1">
      <alignment horizontal="center" vertical="center" textRotation="90" wrapText="1"/>
    </xf>
    <xf numFmtId="0" fontId="2" fillId="0" borderId="4" xfId="0" applyFont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textRotation="90"/>
    </xf>
    <xf numFmtId="0" fontId="1" fillId="2" borderId="5" xfId="0" applyFont="1" applyFill="1" applyBorder="1" applyAlignment="1">
      <alignment horizontal="center" vertical="center" textRotation="90"/>
    </xf>
    <xf numFmtId="0" fontId="1" fillId="2" borderId="3" xfId="0" applyFont="1" applyFill="1" applyBorder="1" applyAlignment="1">
      <alignment horizontal="center" vertical="center" textRotation="90"/>
    </xf>
    <xf numFmtId="0" fontId="2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0" fillId="0" borderId="4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0" xfId="0" applyFill="1"/>
    <xf numFmtId="0" fontId="1" fillId="2" borderId="1" xfId="0" applyFont="1" applyFill="1" applyBorder="1" applyAlignment="1">
      <alignment vertical="center" wrapText="1"/>
    </xf>
    <xf numFmtId="0" fontId="3" fillId="3" borderId="2" xfId="0" quotePrefix="1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13" xfId="0" applyFill="1" applyBorder="1" applyAlignment="1"/>
    <xf numFmtId="0" fontId="4" fillId="0" borderId="12" xfId="0" applyFont="1" applyFill="1" applyBorder="1" applyAlignment="1">
      <alignment horizontal="center"/>
    </xf>
    <xf numFmtId="0" fontId="0" fillId="0" borderId="14" xfId="0" applyFill="1" applyBorder="1" applyAlignment="1"/>
    <xf numFmtId="164" fontId="0" fillId="0" borderId="13" xfId="0" applyNumberFormat="1" applyFill="1" applyBorder="1" applyAlignment="1"/>
    <xf numFmtId="0" fontId="0" fillId="0" borderId="14" xfId="0" applyNumberFormat="1" applyFill="1" applyBorder="1" applyAlignment="1"/>
    <xf numFmtId="0" fontId="0" fillId="0" borderId="13" xfId="0" applyNumberFormat="1" applyFill="1" applyBorder="1" applyAlignment="1"/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0" fillId="5" borderId="14" xfId="0" applyFill="1" applyBorder="1" applyAlignment="1"/>
    <xf numFmtId="0" fontId="0" fillId="5" borderId="14" xfId="0" applyNumberForma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7FC60-D46D-4A3D-B452-BC490E41A061}">
  <dimension ref="A1:J16"/>
  <sheetViews>
    <sheetView showGridLines="0" workbookViewId="0">
      <selection activeCell="L19" sqref="L19"/>
    </sheetView>
  </sheetViews>
  <sheetFormatPr baseColWidth="10" defaultRowHeight="15" x14ac:dyDescent="0.25"/>
  <cols>
    <col min="1" max="1" width="2.28515625" customWidth="1"/>
    <col min="2" max="2" width="6" bestFit="1" customWidth="1"/>
    <col min="3" max="3" width="24.28515625" customWidth="1"/>
    <col min="4" max="4" width="8.7109375" bestFit="1" customWidth="1"/>
    <col min="5" max="5" width="2.28515625" customWidth="1"/>
    <col min="6" max="6" width="7.7109375" bestFit="1" customWidth="1"/>
    <col min="7" max="7" width="9.85546875" bestFit="1" customWidth="1"/>
    <col min="8" max="8" width="2.28515625" customWidth="1"/>
    <col min="9" max="9" width="8.5703125" bestFit="1" customWidth="1"/>
    <col min="10" max="10" width="9.85546875" bestFit="1" customWidth="1"/>
  </cols>
  <sheetData>
    <row r="1" spans="1:10" x14ac:dyDescent="0.25">
      <c r="A1" s="28" t="s">
        <v>106</v>
      </c>
    </row>
    <row r="2" spans="1:10" x14ac:dyDescent="0.25">
      <c r="A2" s="28" t="s">
        <v>29</v>
      </c>
    </row>
    <row r="3" spans="1:10" x14ac:dyDescent="0.25">
      <c r="A3" s="28" t="s">
        <v>30</v>
      </c>
    </row>
    <row r="5" spans="1:10" ht="15.75" thickBot="1" x14ac:dyDescent="0.3"/>
    <row r="6" spans="1:10" x14ac:dyDescent="0.25">
      <c r="B6" s="35"/>
      <c r="C6" s="35" t="s">
        <v>97</v>
      </c>
      <c r="D6" s="35"/>
    </row>
    <row r="7" spans="1:10" ht="15.75" thickBot="1" x14ac:dyDescent="0.3">
      <c r="B7" s="36" t="s">
        <v>40</v>
      </c>
      <c r="C7" s="36" t="s">
        <v>41</v>
      </c>
      <c r="D7" s="36" t="s">
        <v>94</v>
      </c>
    </row>
    <row r="8" spans="1:10" ht="15.75" thickBot="1" x14ac:dyDescent="0.3">
      <c r="B8" s="29" t="s">
        <v>50</v>
      </c>
      <c r="C8" s="29" t="s">
        <v>7</v>
      </c>
      <c r="D8" s="32">
        <v>416.25</v>
      </c>
    </row>
    <row r="10" spans="1:10" ht="15.75" thickBot="1" x14ac:dyDescent="0.3"/>
    <row r="11" spans="1:10" x14ac:dyDescent="0.25">
      <c r="B11" s="35"/>
      <c r="C11" s="35" t="s">
        <v>107</v>
      </c>
      <c r="D11" s="35"/>
      <c r="F11" s="35" t="s">
        <v>108</v>
      </c>
      <c r="G11" s="35" t="s">
        <v>97</v>
      </c>
      <c r="I11" s="35" t="s">
        <v>111</v>
      </c>
      <c r="J11" s="35" t="s">
        <v>97</v>
      </c>
    </row>
    <row r="12" spans="1:10" ht="15.75" thickBot="1" x14ac:dyDescent="0.3">
      <c r="B12" s="36" t="s">
        <v>40</v>
      </c>
      <c r="C12" s="36" t="s">
        <v>41</v>
      </c>
      <c r="D12" s="36" t="s">
        <v>94</v>
      </c>
      <c r="F12" s="36" t="s">
        <v>109</v>
      </c>
      <c r="G12" s="36" t="s">
        <v>110</v>
      </c>
      <c r="I12" s="36" t="s">
        <v>109</v>
      </c>
      <c r="J12" s="36" t="s">
        <v>110</v>
      </c>
    </row>
    <row r="13" spans="1:10" x14ac:dyDescent="0.25">
      <c r="B13" s="31" t="s">
        <v>52</v>
      </c>
      <c r="C13" s="31" t="s">
        <v>53</v>
      </c>
      <c r="D13" s="33">
        <v>20</v>
      </c>
      <c r="F13" s="33">
        <v>0</v>
      </c>
      <c r="G13" s="33">
        <v>371.25</v>
      </c>
      <c r="I13" s="33">
        <v>20</v>
      </c>
      <c r="J13" s="33">
        <v>416.25</v>
      </c>
    </row>
    <row r="14" spans="1:10" x14ac:dyDescent="0.25">
      <c r="B14" s="31" t="s">
        <v>55</v>
      </c>
      <c r="C14" s="31" t="s">
        <v>56</v>
      </c>
      <c r="D14" s="33">
        <v>60</v>
      </c>
      <c r="F14" s="33">
        <v>0</v>
      </c>
      <c r="G14" s="33">
        <v>296.25</v>
      </c>
      <c r="I14" s="33">
        <v>60</v>
      </c>
      <c r="J14" s="33">
        <v>416.25</v>
      </c>
    </row>
    <row r="15" spans="1:10" x14ac:dyDescent="0.25">
      <c r="B15" s="31" t="s">
        <v>57</v>
      </c>
      <c r="C15" s="31" t="s">
        <v>58</v>
      </c>
      <c r="D15" s="33">
        <v>64.999999999999986</v>
      </c>
      <c r="F15" s="33">
        <v>0</v>
      </c>
      <c r="G15" s="33">
        <v>302.5</v>
      </c>
      <c r="I15" s="33">
        <v>64.999999999999943</v>
      </c>
      <c r="J15" s="33">
        <v>416.24999999999989</v>
      </c>
    </row>
    <row r="16" spans="1:10" ht="15.75" thickBot="1" x14ac:dyDescent="0.3">
      <c r="B16" s="29" t="s">
        <v>59</v>
      </c>
      <c r="C16" s="29" t="s">
        <v>60</v>
      </c>
      <c r="D16" s="34">
        <v>55</v>
      </c>
      <c r="F16" s="34">
        <v>0</v>
      </c>
      <c r="G16" s="34">
        <v>278.75</v>
      </c>
      <c r="I16" s="34">
        <v>55</v>
      </c>
      <c r="J16" s="34">
        <v>416.25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C1CD5-2DD3-4441-A681-BE7ED8EAC784}">
  <dimension ref="A1:G43"/>
  <sheetViews>
    <sheetView showGridLines="0" topLeftCell="A14" workbookViewId="0">
      <selection activeCell="F40" sqref="F40"/>
    </sheetView>
  </sheetViews>
  <sheetFormatPr baseColWidth="10" defaultRowHeight="15" x14ac:dyDescent="0.25"/>
  <cols>
    <col min="1" max="1" width="2.28515625" customWidth="1"/>
    <col min="2" max="2" width="6.28515625" bestFit="1" customWidth="1"/>
    <col min="3" max="3" width="35.28515625" bestFit="1" customWidth="1"/>
    <col min="4" max="4" width="15.5703125" bestFit="1" customWidth="1"/>
    <col min="5" max="5" width="13.5703125" bestFit="1" customWidth="1"/>
    <col min="6" max="6" width="13.28515625" bestFit="1" customWidth="1"/>
    <col min="7" max="7" width="8" bestFit="1" customWidth="1"/>
  </cols>
  <sheetData>
    <row r="1" spans="1:5" hidden="1" x14ac:dyDescent="0.25">
      <c r="A1" s="28" t="s">
        <v>28</v>
      </c>
    </row>
    <row r="2" spans="1:5" hidden="1" x14ac:dyDescent="0.25">
      <c r="A2" s="28" t="s">
        <v>29</v>
      </c>
    </row>
    <row r="3" spans="1:5" hidden="1" x14ac:dyDescent="0.25">
      <c r="A3" s="28" t="s">
        <v>30</v>
      </c>
    </row>
    <row r="4" spans="1:5" hidden="1" x14ac:dyDescent="0.25">
      <c r="A4" s="28" t="s">
        <v>31</v>
      </c>
    </row>
    <row r="5" spans="1:5" hidden="1" x14ac:dyDescent="0.25">
      <c r="A5" s="28" t="s">
        <v>32</v>
      </c>
    </row>
    <row r="6" spans="1:5" hidden="1" x14ac:dyDescent="0.25">
      <c r="A6" s="28"/>
      <c r="B6" t="s">
        <v>33</v>
      </c>
    </row>
    <row r="7" spans="1:5" hidden="1" x14ac:dyDescent="0.25">
      <c r="A7" s="28"/>
      <c r="B7" t="s">
        <v>34</v>
      </c>
    </row>
    <row r="8" spans="1:5" hidden="1" x14ac:dyDescent="0.25">
      <c r="A8" s="28"/>
      <c r="B8" t="s">
        <v>35</v>
      </c>
    </row>
    <row r="9" spans="1:5" hidden="1" x14ac:dyDescent="0.25">
      <c r="A9" s="28" t="s">
        <v>36</v>
      </c>
    </row>
    <row r="10" spans="1:5" hidden="1" x14ac:dyDescent="0.25">
      <c r="B10" t="s">
        <v>37</v>
      </c>
    </row>
    <row r="11" spans="1:5" hidden="1" x14ac:dyDescent="0.25">
      <c r="B11" t="s">
        <v>38</v>
      </c>
    </row>
    <row r="12" spans="1:5" hidden="1" x14ac:dyDescent="0.25"/>
    <row r="13" spans="1:5" hidden="1" x14ac:dyDescent="0.25"/>
    <row r="14" spans="1:5" ht="15.75" thickBot="1" x14ac:dyDescent="0.3">
      <c r="A14" t="s">
        <v>39</v>
      </c>
    </row>
    <row r="15" spans="1:5" ht="15.75" thickBot="1" x14ac:dyDescent="0.3">
      <c r="B15" s="30" t="s">
        <v>40</v>
      </c>
      <c r="C15" s="30" t="s">
        <v>41</v>
      </c>
      <c r="D15" s="30" t="s">
        <v>42</v>
      </c>
      <c r="E15" s="30" t="s">
        <v>43</v>
      </c>
    </row>
    <row r="16" spans="1:5" ht="15.75" thickBot="1" x14ac:dyDescent="0.3">
      <c r="B16" s="29" t="s">
        <v>50</v>
      </c>
      <c r="C16" s="29" t="s">
        <v>51</v>
      </c>
      <c r="D16" s="32">
        <v>0</v>
      </c>
      <c r="E16" s="32">
        <v>416.25</v>
      </c>
    </row>
    <row r="19" spans="1:7" ht="15.75" thickBot="1" x14ac:dyDescent="0.3">
      <c r="A19" t="s">
        <v>44</v>
      </c>
    </row>
    <row r="20" spans="1:7" ht="15.75" thickBot="1" x14ac:dyDescent="0.3">
      <c r="B20" s="30" t="s">
        <v>40</v>
      </c>
      <c r="C20" s="30" t="s">
        <v>41</v>
      </c>
      <c r="D20" s="30" t="s">
        <v>42</v>
      </c>
      <c r="E20" s="30" t="s">
        <v>43</v>
      </c>
      <c r="F20" s="30" t="s">
        <v>45</v>
      </c>
    </row>
    <row r="21" spans="1:7" x14ac:dyDescent="0.25">
      <c r="B21" s="31" t="s">
        <v>52</v>
      </c>
      <c r="C21" s="31" t="s">
        <v>53</v>
      </c>
      <c r="D21" s="33">
        <v>0</v>
      </c>
      <c r="E21" s="33">
        <v>20</v>
      </c>
      <c r="F21" s="31" t="s">
        <v>54</v>
      </c>
    </row>
    <row r="22" spans="1:7" x14ac:dyDescent="0.25">
      <c r="B22" s="31" t="s">
        <v>55</v>
      </c>
      <c r="C22" s="31" t="s">
        <v>56</v>
      </c>
      <c r="D22" s="33">
        <v>0</v>
      </c>
      <c r="E22" s="33">
        <v>60</v>
      </c>
      <c r="F22" s="31" t="s">
        <v>54</v>
      </c>
    </row>
    <row r="23" spans="1:7" x14ac:dyDescent="0.25">
      <c r="B23" s="31" t="s">
        <v>57</v>
      </c>
      <c r="C23" s="31" t="s">
        <v>58</v>
      </c>
      <c r="D23" s="33">
        <v>0</v>
      </c>
      <c r="E23" s="33">
        <v>64.999999999999986</v>
      </c>
      <c r="F23" s="31" t="s">
        <v>54</v>
      </c>
    </row>
    <row r="24" spans="1:7" ht="15.75" thickBot="1" x14ac:dyDescent="0.3">
      <c r="B24" s="29" t="s">
        <v>59</v>
      </c>
      <c r="C24" s="29" t="s">
        <v>60</v>
      </c>
      <c r="D24" s="34">
        <v>0</v>
      </c>
      <c r="E24" s="34">
        <v>55</v>
      </c>
      <c r="F24" s="29" t="s">
        <v>54</v>
      </c>
    </row>
    <row r="27" spans="1:7" ht="15.75" thickBot="1" x14ac:dyDescent="0.3">
      <c r="A27" t="s">
        <v>19</v>
      </c>
    </row>
    <row r="28" spans="1:7" ht="15.75" thickBot="1" x14ac:dyDescent="0.3">
      <c r="B28" s="30" t="s">
        <v>40</v>
      </c>
      <c r="C28" s="30" t="s">
        <v>41</v>
      </c>
      <c r="D28" s="30" t="s">
        <v>46</v>
      </c>
      <c r="E28" s="30" t="s">
        <v>47</v>
      </c>
      <c r="F28" s="30" t="s">
        <v>48</v>
      </c>
      <c r="G28" s="30" t="s">
        <v>49</v>
      </c>
    </row>
    <row r="29" spans="1:7" x14ac:dyDescent="0.25">
      <c r="B29" s="31" t="s">
        <v>61</v>
      </c>
      <c r="C29" s="31" t="s">
        <v>62</v>
      </c>
      <c r="D29" s="33">
        <v>59.25</v>
      </c>
      <c r="E29" s="31" t="s">
        <v>63</v>
      </c>
      <c r="F29" s="31" t="s">
        <v>64</v>
      </c>
      <c r="G29" s="31">
        <v>40.75</v>
      </c>
    </row>
    <row r="30" spans="1:7" x14ac:dyDescent="0.25">
      <c r="B30" s="31" t="s">
        <v>65</v>
      </c>
      <c r="C30" s="31" t="s">
        <v>66</v>
      </c>
      <c r="D30" s="33">
        <v>32.5</v>
      </c>
      <c r="E30" s="31" t="s">
        <v>67</v>
      </c>
      <c r="F30" s="31" t="s">
        <v>64</v>
      </c>
      <c r="G30" s="31">
        <v>17.5</v>
      </c>
    </row>
    <row r="31" spans="1:7" x14ac:dyDescent="0.25">
      <c r="B31" s="31" t="s">
        <v>68</v>
      </c>
      <c r="C31" s="31" t="s">
        <v>69</v>
      </c>
      <c r="D31" s="33">
        <v>29.5</v>
      </c>
      <c r="E31" s="31" t="s">
        <v>70</v>
      </c>
      <c r="F31" s="31" t="s">
        <v>64</v>
      </c>
      <c r="G31" s="31">
        <v>20.5</v>
      </c>
    </row>
    <row r="32" spans="1:7" x14ac:dyDescent="0.25">
      <c r="B32" s="31" t="s">
        <v>71</v>
      </c>
      <c r="C32" s="31" t="s">
        <v>72</v>
      </c>
      <c r="D32" s="33">
        <v>14.999999999999998</v>
      </c>
      <c r="E32" s="31" t="s">
        <v>73</v>
      </c>
      <c r="F32" s="31" t="s">
        <v>74</v>
      </c>
      <c r="G32" s="31">
        <v>0</v>
      </c>
    </row>
    <row r="33" spans="2:7" x14ac:dyDescent="0.25">
      <c r="B33" s="31" t="s">
        <v>75</v>
      </c>
      <c r="C33" s="31" t="s">
        <v>76</v>
      </c>
      <c r="D33" s="33">
        <v>44</v>
      </c>
      <c r="E33" s="31" t="s">
        <v>77</v>
      </c>
      <c r="F33" s="31" t="s">
        <v>64</v>
      </c>
      <c r="G33" s="31">
        <v>6</v>
      </c>
    </row>
    <row r="34" spans="2:7" x14ac:dyDescent="0.25">
      <c r="B34" s="37" t="s">
        <v>78</v>
      </c>
      <c r="C34" s="37" t="s">
        <v>79</v>
      </c>
      <c r="D34" s="38">
        <v>80</v>
      </c>
      <c r="E34" s="37" t="s">
        <v>80</v>
      </c>
      <c r="F34" s="37" t="s">
        <v>74</v>
      </c>
      <c r="G34" s="37">
        <v>0</v>
      </c>
    </row>
    <row r="35" spans="2:7" x14ac:dyDescent="0.25">
      <c r="B35" s="31" t="s">
        <v>81</v>
      </c>
      <c r="C35" s="31" t="s">
        <v>82</v>
      </c>
      <c r="D35" s="33">
        <v>64.999999999999986</v>
      </c>
      <c r="E35" s="31" t="s">
        <v>83</v>
      </c>
      <c r="F35" s="31" t="s">
        <v>64</v>
      </c>
      <c r="G35" s="31">
        <v>15.000000000000014</v>
      </c>
    </row>
    <row r="36" spans="2:7" x14ac:dyDescent="0.25">
      <c r="B36" s="31" t="s">
        <v>52</v>
      </c>
      <c r="C36" s="31" t="s">
        <v>53</v>
      </c>
      <c r="D36" s="33">
        <v>20</v>
      </c>
      <c r="E36" s="31" t="s">
        <v>84</v>
      </c>
      <c r="F36" s="31" t="s">
        <v>64</v>
      </c>
      <c r="G36" s="31">
        <v>55</v>
      </c>
    </row>
    <row r="37" spans="2:7" x14ac:dyDescent="0.25">
      <c r="B37" s="31" t="s">
        <v>55</v>
      </c>
      <c r="C37" s="31" t="s">
        <v>56</v>
      </c>
      <c r="D37" s="33">
        <v>60</v>
      </c>
      <c r="E37" s="31" t="s">
        <v>85</v>
      </c>
      <c r="F37" s="31" t="s">
        <v>74</v>
      </c>
      <c r="G37" s="31">
        <v>0</v>
      </c>
    </row>
    <row r="38" spans="2:7" x14ac:dyDescent="0.25">
      <c r="B38" s="31" t="s">
        <v>57</v>
      </c>
      <c r="C38" s="31" t="s">
        <v>58</v>
      </c>
      <c r="D38" s="33">
        <v>64.999999999999986</v>
      </c>
      <c r="E38" s="31" t="s">
        <v>86</v>
      </c>
      <c r="F38" s="31" t="s">
        <v>64</v>
      </c>
      <c r="G38" s="31">
        <v>35.000000000000014</v>
      </c>
    </row>
    <row r="39" spans="2:7" x14ac:dyDescent="0.25">
      <c r="B39" s="31" t="s">
        <v>59</v>
      </c>
      <c r="C39" s="31" t="s">
        <v>60</v>
      </c>
      <c r="D39" s="33">
        <v>55</v>
      </c>
      <c r="E39" s="31" t="s">
        <v>87</v>
      </c>
      <c r="F39" s="31" t="s">
        <v>74</v>
      </c>
      <c r="G39" s="31">
        <v>0</v>
      </c>
    </row>
    <row r="40" spans="2:7" x14ac:dyDescent="0.25">
      <c r="B40" s="31" t="s">
        <v>52</v>
      </c>
      <c r="C40" s="31" t="s">
        <v>53</v>
      </c>
      <c r="D40" s="33">
        <v>20</v>
      </c>
      <c r="E40" s="31" t="s">
        <v>88</v>
      </c>
      <c r="F40" s="31" t="s">
        <v>64</v>
      </c>
      <c r="G40" s="33">
        <v>20</v>
      </c>
    </row>
    <row r="41" spans="2:7" x14ac:dyDescent="0.25">
      <c r="B41" s="31" t="s">
        <v>55</v>
      </c>
      <c r="C41" s="31" t="s">
        <v>56</v>
      </c>
      <c r="D41" s="33">
        <v>60</v>
      </c>
      <c r="E41" s="31" t="s">
        <v>89</v>
      </c>
      <c r="F41" s="31" t="s">
        <v>64</v>
      </c>
      <c r="G41" s="33">
        <v>60</v>
      </c>
    </row>
    <row r="42" spans="2:7" x14ac:dyDescent="0.25">
      <c r="B42" s="31" t="s">
        <v>57</v>
      </c>
      <c r="C42" s="31" t="s">
        <v>58</v>
      </c>
      <c r="D42" s="33">
        <v>64.999999999999986</v>
      </c>
      <c r="E42" s="31" t="s">
        <v>90</v>
      </c>
      <c r="F42" s="31" t="s">
        <v>64</v>
      </c>
      <c r="G42" s="33">
        <v>64.999999999999986</v>
      </c>
    </row>
    <row r="43" spans="2:7" ht="15.75" thickBot="1" x14ac:dyDescent="0.3">
      <c r="B43" s="29" t="s">
        <v>59</v>
      </c>
      <c r="C43" s="29" t="s">
        <v>60</v>
      </c>
      <c r="D43" s="34">
        <v>55</v>
      </c>
      <c r="E43" s="29" t="s">
        <v>91</v>
      </c>
      <c r="F43" s="29" t="s">
        <v>64</v>
      </c>
      <c r="G43" s="34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489A3-D1B3-422E-BE3D-6EA5689A0061}">
  <dimension ref="A1:H23"/>
  <sheetViews>
    <sheetView showGridLines="0" workbookViewId="0">
      <selection activeCell="G20" sqref="G20"/>
    </sheetView>
  </sheetViews>
  <sheetFormatPr baseColWidth="10" defaultRowHeight="15" x14ac:dyDescent="0.25"/>
  <cols>
    <col min="1" max="1" width="2.28515625" customWidth="1"/>
    <col min="2" max="2" width="6.28515625" bestFit="1" customWidth="1"/>
    <col min="3" max="3" width="32.140625" bestFit="1" customWidth="1"/>
    <col min="4" max="4" width="6" bestFit="1" customWidth="1"/>
    <col min="5" max="5" width="9.28515625" bestFit="1" customWidth="1"/>
    <col min="6" max="6" width="12.85546875" bestFit="1" customWidth="1"/>
    <col min="7" max="8" width="10.5703125" bestFit="1" customWidth="1"/>
  </cols>
  <sheetData>
    <row r="1" spans="1:8" x14ac:dyDescent="0.25">
      <c r="A1" s="28" t="s">
        <v>92</v>
      </c>
    </row>
    <row r="2" spans="1:8" x14ac:dyDescent="0.25">
      <c r="A2" s="28" t="s">
        <v>29</v>
      </c>
    </row>
    <row r="3" spans="1:8" x14ac:dyDescent="0.25">
      <c r="A3" s="28" t="s">
        <v>30</v>
      </c>
    </row>
    <row r="6" spans="1:8" ht="15.75" thickBot="1" x14ac:dyDescent="0.3">
      <c r="A6" t="s">
        <v>44</v>
      </c>
    </row>
    <row r="7" spans="1:8" x14ac:dyDescent="0.25">
      <c r="B7" s="35"/>
      <c r="C7" s="35"/>
      <c r="D7" s="35" t="s">
        <v>93</v>
      </c>
      <c r="E7" s="35" t="s">
        <v>95</v>
      </c>
      <c r="F7" s="35" t="s">
        <v>97</v>
      </c>
      <c r="G7" s="35" t="s">
        <v>99</v>
      </c>
      <c r="H7" s="35" t="s">
        <v>99</v>
      </c>
    </row>
    <row r="8" spans="1:8" ht="15.75" thickBot="1" x14ac:dyDescent="0.3">
      <c r="B8" s="36" t="s">
        <v>40</v>
      </c>
      <c r="C8" s="36" t="s">
        <v>41</v>
      </c>
      <c r="D8" s="36" t="s">
        <v>94</v>
      </c>
      <c r="E8" s="36" t="s">
        <v>96</v>
      </c>
      <c r="F8" s="36" t="s">
        <v>98</v>
      </c>
      <c r="G8" s="36" t="s">
        <v>100</v>
      </c>
      <c r="H8" s="36" t="s">
        <v>101</v>
      </c>
    </row>
    <row r="9" spans="1:8" x14ac:dyDescent="0.25">
      <c r="B9" s="31" t="s">
        <v>52</v>
      </c>
      <c r="C9" s="31" t="s">
        <v>53</v>
      </c>
      <c r="D9" s="31">
        <v>20</v>
      </c>
      <c r="E9" s="31">
        <v>0</v>
      </c>
      <c r="F9" s="31">
        <v>2.25</v>
      </c>
      <c r="G9" s="31">
        <v>0.62499999999999989</v>
      </c>
      <c r="H9" s="31">
        <v>1.375</v>
      </c>
    </row>
    <row r="10" spans="1:8" x14ac:dyDescent="0.25">
      <c r="B10" s="31" t="s">
        <v>55</v>
      </c>
      <c r="C10" s="31" t="s">
        <v>56</v>
      </c>
      <c r="D10" s="31">
        <v>60</v>
      </c>
      <c r="E10" s="31">
        <v>0.62499999999999989</v>
      </c>
      <c r="F10" s="31">
        <v>2</v>
      </c>
      <c r="G10" s="31">
        <v>1E+30</v>
      </c>
      <c r="H10" s="31">
        <v>0.62499999999999989</v>
      </c>
    </row>
    <row r="11" spans="1:8" x14ac:dyDescent="0.25">
      <c r="B11" s="31" t="s">
        <v>57</v>
      </c>
      <c r="C11" s="31" t="s">
        <v>58</v>
      </c>
      <c r="D11" s="31">
        <v>64.999999999999986</v>
      </c>
      <c r="E11" s="31">
        <v>0</v>
      </c>
      <c r="F11" s="31">
        <v>1.75</v>
      </c>
      <c r="G11" s="31">
        <v>2.7500000000000004</v>
      </c>
      <c r="H11" s="31">
        <v>1.25</v>
      </c>
    </row>
    <row r="12" spans="1:8" ht="15.75" thickBot="1" x14ac:dyDescent="0.3">
      <c r="B12" s="29" t="s">
        <v>59</v>
      </c>
      <c r="C12" s="29" t="s">
        <v>60</v>
      </c>
      <c r="D12" s="29">
        <v>55</v>
      </c>
      <c r="E12" s="29">
        <v>2.5</v>
      </c>
      <c r="F12" s="29">
        <v>2.5</v>
      </c>
      <c r="G12" s="29">
        <v>1E+30</v>
      </c>
      <c r="H12" s="29">
        <v>2.5</v>
      </c>
    </row>
    <row r="14" spans="1:8" ht="15.75" thickBot="1" x14ac:dyDescent="0.3">
      <c r="A14" t="s">
        <v>19</v>
      </c>
    </row>
    <row r="15" spans="1:8" x14ac:dyDescent="0.25">
      <c r="B15" s="35"/>
      <c r="C15" s="35"/>
      <c r="D15" s="35" t="s">
        <v>93</v>
      </c>
      <c r="E15" s="35" t="s">
        <v>102</v>
      </c>
      <c r="F15" s="35" t="s">
        <v>104</v>
      </c>
      <c r="G15" s="35" t="s">
        <v>99</v>
      </c>
      <c r="H15" s="35" t="s">
        <v>99</v>
      </c>
    </row>
    <row r="16" spans="1:8" ht="15.75" thickBot="1" x14ac:dyDescent="0.3">
      <c r="B16" s="36" t="s">
        <v>40</v>
      </c>
      <c r="C16" s="36" t="s">
        <v>41</v>
      </c>
      <c r="D16" s="36" t="s">
        <v>94</v>
      </c>
      <c r="E16" s="36" t="s">
        <v>103</v>
      </c>
      <c r="F16" s="36" t="s">
        <v>105</v>
      </c>
      <c r="G16" s="36" t="s">
        <v>100</v>
      </c>
      <c r="H16" s="36" t="s">
        <v>101</v>
      </c>
    </row>
    <row r="17" spans="2:8" x14ac:dyDescent="0.25">
      <c r="B17" s="31" t="s">
        <v>61</v>
      </c>
      <c r="C17" s="31" t="s">
        <v>62</v>
      </c>
      <c r="D17" s="31">
        <v>59.25</v>
      </c>
      <c r="E17" s="31">
        <v>0</v>
      </c>
      <c r="F17" s="31">
        <v>100</v>
      </c>
      <c r="G17" s="31">
        <v>1E+30</v>
      </c>
      <c r="H17" s="31">
        <v>40.75</v>
      </c>
    </row>
    <row r="18" spans="2:8" x14ac:dyDescent="0.25">
      <c r="B18" s="31" t="s">
        <v>65</v>
      </c>
      <c r="C18" s="31" t="s">
        <v>66</v>
      </c>
      <c r="D18" s="31">
        <v>32.5</v>
      </c>
      <c r="E18" s="31">
        <v>0</v>
      </c>
      <c r="F18" s="31">
        <v>50</v>
      </c>
      <c r="G18" s="31">
        <v>1E+30</v>
      </c>
      <c r="H18" s="31">
        <v>17.5</v>
      </c>
    </row>
    <row r="19" spans="2:8" x14ac:dyDescent="0.25">
      <c r="B19" s="31" t="s">
        <v>68</v>
      </c>
      <c r="C19" s="31" t="s">
        <v>69</v>
      </c>
      <c r="D19" s="31">
        <v>29.5</v>
      </c>
      <c r="E19" s="31">
        <v>0</v>
      </c>
      <c r="F19" s="31">
        <v>50</v>
      </c>
      <c r="G19" s="31">
        <v>1E+30</v>
      </c>
      <c r="H19" s="31">
        <v>20.5</v>
      </c>
    </row>
    <row r="20" spans="2:8" x14ac:dyDescent="0.25">
      <c r="B20" s="31" t="s">
        <v>71</v>
      </c>
      <c r="C20" s="31" t="s">
        <v>72</v>
      </c>
      <c r="D20" s="31">
        <v>14.999999999999998</v>
      </c>
      <c r="E20" s="31">
        <v>8.7499999999999982</v>
      </c>
      <c r="F20" s="31">
        <v>15</v>
      </c>
      <c r="G20" s="31">
        <v>3.0000000000000031</v>
      </c>
      <c r="H20" s="31">
        <v>13</v>
      </c>
    </row>
    <row r="21" spans="2:8" x14ac:dyDescent="0.25">
      <c r="B21" s="31" t="s">
        <v>75</v>
      </c>
      <c r="C21" s="31" t="s">
        <v>76</v>
      </c>
      <c r="D21" s="31">
        <v>44</v>
      </c>
      <c r="E21" s="31">
        <v>0</v>
      </c>
      <c r="F21" s="31">
        <v>50</v>
      </c>
      <c r="G21" s="31">
        <v>1E+30</v>
      </c>
      <c r="H21" s="31">
        <v>5.9999999999999973</v>
      </c>
    </row>
    <row r="22" spans="2:8" x14ac:dyDescent="0.25">
      <c r="B22" s="37" t="s">
        <v>78</v>
      </c>
      <c r="C22" s="37" t="s">
        <v>79</v>
      </c>
      <c r="D22" s="37">
        <v>80</v>
      </c>
      <c r="E22" s="37">
        <v>1.375</v>
      </c>
      <c r="F22" s="37">
        <v>80</v>
      </c>
      <c r="G22" s="37">
        <v>55</v>
      </c>
      <c r="H22" s="37">
        <v>20</v>
      </c>
    </row>
    <row r="23" spans="2:8" ht="15.75" thickBot="1" x14ac:dyDescent="0.3">
      <c r="B23" s="29" t="s">
        <v>81</v>
      </c>
      <c r="C23" s="29" t="s">
        <v>82</v>
      </c>
      <c r="D23" s="29">
        <v>64.999999999999986</v>
      </c>
      <c r="E23" s="29">
        <v>0</v>
      </c>
      <c r="F23" s="29">
        <v>80</v>
      </c>
      <c r="G23" s="29">
        <v>1E+30</v>
      </c>
      <c r="H23" s="29">
        <v>15.000000000000012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7B920-76E1-4C8F-AAEB-84FF1C4147C2}">
  <dimension ref="A1:N16"/>
  <sheetViews>
    <sheetView tabSelected="1" zoomScaleNormal="100" workbookViewId="0">
      <selection activeCell="G14" sqref="G14"/>
    </sheetView>
  </sheetViews>
  <sheetFormatPr baseColWidth="10" defaultRowHeight="15" x14ac:dyDescent="0.25"/>
  <cols>
    <col min="1" max="1" width="9.28515625" customWidth="1"/>
    <col min="2" max="2" width="17.85546875" bestFit="1" customWidth="1"/>
    <col min="3" max="3" width="13.140625" bestFit="1" customWidth="1"/>
    <col min="4" max="4" width="10.85546875" bestFit="1" customWidth="1"/>
    <col min="5" max="5" width="7.140625" customWidth="1"/>
    <col min="6" max="6" width="8.5703125" bestFit="1" customWidth="1"/>
    <col min="7" max="7" width="10.5703125" bestFit="1" customWidth="1"/>
    <col min="8" max="8" width="6.140625" bestFit="1" customWidth="1"/>
    <col min="13" max="13" width="19.5703125" customWidth="1"/>
    <col min="14" max="14" width="58" customWidth="1"/>
    <col min="15" max="18" width="44.85546875" customWidth="1"/>
  </cols>
  <sheetData>
    <row r="1" spans="1:14" ht="30.75" customHeight="1" thickBot="1" x14ac:dyDescent="0.3">
      <c r="A1" s="10" t="s">
        <v>18</v>
      </c>
      <c r="B1" s="1"/>
      <c r="C1" s="2" t="s">
        <v>0</v>
      </c>
      <c r="D1" s="2" t="s">
        <v>1</v>
      </c>
      <c r="E1" s="2" t="s">
        <v>2</v>
      </c>
      <c r="F1" s="2" t="s">
        <v>3</v>
      </c>
    </row>
    <row r="2" spans="1:14" ht="15.75" thickBot="1" x14ac:dyDescent="0.3">
      <c r="A2" s="11"/>
      <c r="B2" s="3" t="s">
        <v>4</v>
      </c>
      <c r="C2" s="4">
        <v>20</v>
      </c>
      <c r="D2" s="4">
        <v>60</v>
      </c>
      <c r="E2" s="4">
        <v>64.999999999999986</v>
      </c>
      <c r="F2" s="4">
        <v>55</v>
      </c>
    </row>
    <row r="3" spans="1:14" ht="15.75" thickBot="1" x14ac:dyDescent="0.3">
      <c r="A3" s="11"/>
      <c r="B3" s="3" t="s">
        <v>6</v>
      </c>
      <c r="C3" s="6">
        <v>2.25</v>
      </c>
      <c r="D3" s="6">
        <v>2</v>
      </c>
      <c r="E3" s="6">
        <v>1.75</v>
      </c>
      <c r="F3" s="6">
        <v>2.5</v>
      </c>
    </row>
    <row r="4" spans="1:14" ht="15.75" customHeight="1" thickBot="1" x14ac:dyDescent="0.3">
      <c r="A4" s="12"/>
      <c r="B4" s="26" t="s">
        <v>7</v>
      </c>
      <c r="C4" s="7">
        <f>SUMPRODUCT(C2:F2,C3:F3)</f>
        <v>416.25</v>
      </c>
      <c r="D4" s="25"/>
      <c r="E4" s="25"/>
      <c r="F4" s="25"/>
    </row>
    <row r="6" spans="1:14" ht="15.75" thickBot="1" x14ac:dyDescent="0.3"/>
    <row r="7" spans="1:14" ht="30.75" thickBot="1" x14ac:dyDescent="0.3">
      <c r="A7" s="14" t="s">
        <v>19</v>
      </c>
      <c r="B7" s="2" t="s">
        <v>8</v>
      </c>
      <c r="C7" s="2" t="s">
        <v>0</v>
      </c>
      <c r="D7" s="2" t="s">
        <v>1</v>
      </c>
      <c r="E7" s="2" t="s">
        <v>2</v>
      </c>
      <c r="F7" s="2" t="s">
        <v>3</v>
      </c>
      <c r="G7" s="2" t="s">
        <v>9</v>
      </c>
      <c r="H7" s="2" t="s">
        <v>10</v>
      </c>
      <c r="M7" s="1" t="s">
        <v>8</v>
      </c>
      <c r="N7" s="2" t="s">
        <v>10</v>
      </c>
    </row>
    <row r="8" spans="1:14" ht="15.75" thickBot="1" x14ac:dyDescent="0.3">
      <c r="A8" s="15"/>
      <c r="B8" s="13" t="s">
        <v>11</v>
      </c>
      <c r="C8" s="5">
        <v>0.3</v>
      </c>
      <c r="D8" s="5">
        <v>0.25</v>
      </c>
      <c r="E8" s="5">
        <v>0.25</v>
      </c>
      <c r="F8" s="5">
        <v>0.4</v>
      </c>
      <c r="G8" s="5">
        <v>100</v>
      </c>
      <c r="H8" s="9">
        <f>SUMPRODUCT($C$2:$F$2,C8:F8)</f>
        <v>59.25</v>
      </c>
      <c r="M8" s="8" t="s">
        <v>11</v>
      </c>
      <c r="N8" s="27" t="s">
        <v>21</v>
      </c>
    </row>
    <row r="9" spans="1:14" ht="15.75" thickBot="1" x14ac:dyDescent="0.3">
      <c r="A9" s="15"/>
      <c r="B9" s="13" t="s">
        <v>12</v>
      </c>
      <c r="C9" s="5">
        <v>0.1</v>
      </c>
      <c r="D9" s="5">
        <v>0</v>
      </c>
      <c r="E9" s="5">
        <v>0.3</v>
      </c>
      <c r="F9" s="5">
        <v>0.2</v>
      </c>
      <c r="G9" s="5">
        <v>50</v>
      </c>
      <c r="H9" s="9">
        <f t="shared" ref="H9:H14" si="0">SUMPRODUCT($C$2:$F$2,C9:F9)</f>
        <v>32.5</v>
      </c>
      <c r="M9" s="8" t="s">
        <v>12</v>
      </c>
      <c r="N9" s="27" t="s">
        <v>22</v>
      </c>
    </row>
    <row r="10" spans="1:14" ht="15.75" thickBot="1" x14ac:dyDescent="0.3">
      <c r="A10" s="15"/>
      <c r="B10" s="13" t="s">
        <v>13</v>
      </c>
      <c r="C10" s="5">
        <v>0</v>
      </c>
      <c r="D10" s="5">
        <v>0</v>
      </c>
      <c r="E10" s="5">
        <v>0.2</v>
      </c>
      <c r="F10" s="5">
        <v>0.3</v>
      </c>
      <c r="G10" s="5">
        <v>50</v>
      </c>
      <c r="H10" s="9">
        <f t="shared" si="0"/>
        <v>29.5</v>
      </c>
      <c r="M10" s="8" t="s">
        <v>13</v>
      </c>
      <c r="N10" s="27" t="s">
        <v>23</v>
      </c>
    </row>
    <row r="11" spans="1:14" ht="15.75" thickBot="1" x14ac:dyDescent="0.3">
      <c r="A11" s="15"/>
      <c r="B11" s="13" t="s">
        <v>14</v>
      </c>
      <c r="C11" s="5">
        <v>0.1</v>
      </c>
      <c r="D11" s="5">
        <v>0</v>
      </c>
      <c r="E11" s="5">
        <v>0.2</v>
      </c>
      <c r="F11" s="5">
        <v>0</v>
      </c>
      <c r="G11" s="5">
        <v>15</v>
      </c>
      <c r="H11" s="9">
        <f t="shared" si="0"/>
        <v>14.999999999999998</v>
      </c>
      <c r="M11" s="8" t="s">
        <v>14</v>
      </c>
      <c r="N11" s="27" t="s">
        <v>24</v>
      </c>
    </row>
    <row r="12" spans="1:14" ht="15.75" thickBot="1" x14ac:dyDescent="0.3">
      <c r="A12" s="15"/>
      <c r="B12" s="13" t="s">
        <v>15</v>
      </c>
      <c r="C12" s="5">
        <v>0.1</v>
      </c>
      <c r="D12" s="5">
        <v>0.3</v>
      </c>
      <c r="E12" s="5">
        <v>0.2</v>
      </c>
      <c r="F12" s="5">
        <v>0.2</v>
      </c>
      <c r="G12" s="5">
        <v>50</v>
      </c>
      <c r="H12" s="9">
        <f t="shared" si="0"/>
        <v>44</v>
      </c>
      <c r="M12" s="8" t="s">
        <v>15</v>
      </c>
      <c r="N12" s="27" t="s">
        <v>25</v>
      </c>
    </row>
    <row r="13" spans="1:14" ht="15.75" thickBot="1" x14ac:dyDescent="0.3">
      <c r="A13" s="15"/>
      <c r="B13" s="13" t="s">
        <v>16</v>
      </c>
      <c r="C13" s="5">
        <v>1</v>
      </c>
      <c r="D13" s="5">
        <v>1</v>
      </c>
      <c r="E13" s="5">
        <v>0</v>
      </c>
      <c r="F13" s="5">
        <v>0</v>
      </c>
      <c r="G13" s="5">
        <v>80</v>
      </c>
      <c r="H13" s="9">
        <f t="shared" si="0"/>
        <v>80</v>
      </c>
      <c r="M13" s="8" t="s">
        <v>16</v>
      </c>
      <c r="N13" s="27" t="s">
        <v>26</v>
      </c>
    </row>
    <row r="14" spans="1:14" ht="15.75" thickBot="1" x14ac:dyDescent="0.3">
      <c r="A14" s="15"/>
      <c r="B14" s="13" t="s">
        <v>17</v>
      </c>
      <c r="C14" s="5">
        <v>0</v>
      </c>
      <c r="D14" s="5">
        <v>0</v>
      </c>
      <c r="E14" s="5">
        <v>1</v>
      </c>
      <c r="F14" s="5">
        <v>0</v>
      </c>
      <c r="G14" s="5">
        <v>80</v>
      </c>
      <c r="H14" s="9">
        <f t="shared" si="0"/>
        <v>64.999999999999986</v>
      </c>
      <c r="M14" s="8" t="s">
        <v>17</v>
      </c>
      <c r="N14" s="27" t="s">
        <v>27</v>
      </c>
    </row>
    <row r="15" spans="1:14" ht="15.75" thickBot="1" x14ac:dyDescent="0.3">
      <c r="A15" s="15"/>
      <c r="B15" s="17" t="s">
        <v>5</v>
      </c>
      <c r="C15" s="18">
        <v>75</v>
      </c>
      <c r="D15" s="18">
        <v>60</v>
      </c>
      <c r="E15" s="18">
        <v>100</v>
      </c>
      <c r="F15" s="18">
        <v>55</v>
      </c>
      <c r="G15" s="21"/>
      <c r="H15" s="22"/>
    </row>
    <row r="16" spans="1:14" ht="15.75" thickBot="1" x14ac:dyDescent="0.3">
      <c r="A16" s="16"/>
      <c r="B16" s="19" t="s">
        <v>20</v>
      </c>
      <c r="C16" s="20">
        <v>0</v>
      </c>
      <c r="D16" s="20">
        <v>0</v>
      </c>
      <c r="E16" s="20">
        <v>0</v>
      </c>
      <c r="F16" s="20">
        <v>0</v>
      </c>
      <c r="G16" s="23"/>
      <c r="H16" s="24"/>
    </row>
  </sheetData>
  <mergeCells count="3">
    <mergeCell ref="A7:A16"/>
    <mergeCell ref="G15:H16"/>
    <mergeCell ref="A1:A4"/>
  </mergeCells>
  <pageMargins left="0.7" right="0.7" top="0.75" bottom="0.75" header="0.3" footer="0.3"/>
  <ignoredErrors>
    <ignoredError sqref="H8:H1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Informe de límites 1</vt:lpstr>
      <vt:lpstr>Informe de respuestas 1</vt:lpstr>
      <vt:lpstr>Informe de sensibilidad 1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 MENDEZ</dc:creator>
  <cp:lastModifiedBy>ABEL MENDEZ</cp:lastModifiedBy>
  <dcterms:created xsi:type="dcterms:W3CDTF">2018-04-07T16:00:59Z</dcterms:created>
  <dcterms:modified xsi:type="dcterms:W3CDTF">2018-04-08T02:42:22Z</dcterms:modified>
</cp:coreProperties>
</file>